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siossvalbard.sharepoint.com/sites/SIOS-KC/Delte dokumenter/Services/RI_Access/AccessProgramme/Access Call 2024/"/>
    </mc:Choice>
  </mc:AlternateContent>
  <xr:revisionPtr revIDLastSave="190" documentId="8_{2C0546D2-4F33-45DC-A92D-C92CD516BBF3}" xr6:coauthVersionLast="47" xr6:coauthVersionMax="47" xr10:uidLastSave="{D33C1F92-9054-482A-9DC1-063C29AF5246}"/>
  <bookViews>
    <workbookView xWindow="28680" yWindow="-3780" windowWidth="38640" windowHeight="21120" xr2:uid="{B590D390-E835-4A8E-899D-BA5045E43DD6}"/>
  </bookViews>
  <sheets>
    <sheet name="READ ME" sheetId="8" r:id="rId1"/>
    <sheet name="1. Project information" sheetId="3" r:id="rId2"/>
    <sheet name="2. Physical Access" sheetId="4" r:id="rId3"/>
    <sheet name="3. Remote Access" sheetId="11" r:id="rId4"/>
    <sheet name="4. Travel" sheetId="9" r:id="rId5"/>
    <sheet name="5. Additional costs" sheetId="10" r:id="rId6"/>
    <sheet name="6. Summary" sheetId="6" r:id="rId7"/>
    <sheet name="hidden" sheetId="5"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 i="4" l="1"/>
  <c r="J5" i="4"/>
  <c r="I6" i="4"/>
  <c r="J6" i="4" s="1"/>
  <c r="I7" i="4"/>
  <c r="J7" i="4"/>
  <c r="I8" i="4"/>
  <c r="J8" i="4"/>
  <c r="I9" i="4"/>
  <c r="J9" i="4"/>
  <c r="I10" i="4"/>
  <c r="J10" i="4"/>
  <c r="I11" i="4"/>
  <c r="J11" i="4"/>
  <c r="I12" i="4"/>
  <c r="J12" i="4" s="1"/>
  <c r="I13" i="4"/>
  <c r="J13" i="4"/>
  <c r="I14" i="4"/>
  <c r="J14" i="4"/>
  <c r="I15" i="4"/>
  <c r="J15" i="4"/>
  <c r="I16" i="4"/>
  <c r="J16" i="4"/>
  <c r="I17" i="4"/>
  <c r="J17" i="4"/>
  <c r="I18" i="4"/>
  <c r="J18" i="4" s="1"/>
  <c r="I19" i="4"/>
  <c r="J19" i="4"/>
  <c r="I20" i="4"/>
  <c r="J20" i="4"/>
  <c r="I21" i="4"/>
  <c r="J21" i="4"/>
  <c r="I22" i="4"/>
  <c r="J22" i="4"/>
  <c r="I23" i="4"/>
  <c r="J23" i="4"/>
  <c r="I24" i="4"/>
  <c r="J24" i="4" s="1"/>
  <c r="I25" i="4"/>
  <c r="J25" i="4"/>
  <c r="I26" i="4"/>
  <c r="J26" i="4"/>
  <c r="I27" i="4"/>
  <c r="J27" i="4"/>
  <c r="I28" i="4"/>
  <c r="J28" i="4"/>
  <c r="I29" i="4"/>
  <c r="J29" i="4"/>
  <c r="I30" i="4"/>
  <c r="J30" i="4" s="1"/>
  <c r="I31" i="4"/>
  <c r="J31" i="4"/>
  <c r="I32" i="4"/>
  <c r="J32" i="4"/>
  <c r="I33" i="4"/>
  <c r="J33" i="4"/>
  <c r="I34" i="4"/>
  <c r="J34" i="4"/>
  <c r="I35" i="4"/>
  <c r="J35" i="4"/>
  <c r="I36" i="4"/>
  <c r="J36" i="4" s="1"/>
  <c r="I37" i="4"/>
  <c r="J37" i="4"/>
  <c r="I38" i="4"/>
  <c r="J38" i="4"/>
  <c r="I39" i="4"/>
  <c r="J39" i="4"/>
  <c r="I40" i="4"/>
  <c r="J40" i="4"/>
  <c r="I41" i="4"/>
  <c r="J41" i="4"/>
  <c r="I42" i="4"/>
  <c r="J42" i="4" s="1"/>
  <c r="I43" i="4"/>
  <c r="J43" i="4"/>
  <c r="I44" i="4"/>
  <c r="J44" i="4"/>
  <c r="I45" i="4"/>
  <c r="J45" i="4"/>
  <c r="I46" i="4"/>
  <c r="J46" i="4"/>
  <c r="I47" i="4"/>
  <c r="J47" i="4"/>
  <c r="I48" i="4"/>
  <c r="J48" i="4" s="1"/>
  <c r="I49" i="4"/>
  <c r="J49" i="4"/>
  <c r="I50" i="4"/>
  <c r="J50" i="4"/>
  <c r="I51" i="4"/>
  <c r="J51" i="4"/>
  <c r="I52" i="4"/>
  <c r="J52" i="4"/>
  <c r="I53" i="4"/>
  <c r="J53" i="4"/>
  <c r="I54" i="4"/>
  <c r="J54" i="4" s="1"/>
  <c r="I55" i="4"/>
  <c r="J55" i="4"/>
  <c r="I56" i="4"/>
  <c r="J56" i="4"/>
  <c r="I57" i="4"/>
  <c r="J57" i="4"/>
  <c r="I58" i="4"/>
  <c r="J58" i="4"/>
  <c r="I59" i="4"/>
  <c r="J59" i="4"/>
  <c r="I60" i="4"/>
  <c r="J60" i="4" s="1"/>
  <c r="I61" i="4"/>
  <c r="J61" i="4"/>
  <c r="I62" i="4"/>
  <c r="J62" i="4"/>
  <c r="I63" i="4"/>
  <c r="J63" i="4"/>
  <c r="I64" i="4"/>
  <c r="J64" i="4"/>
  <c r="I65" i="4"/>
  <c r="J65" i="4"/>
  <c r="I66" i="4"/>
  <c r="J66" i="4" s="1"/>
  <c r="I67" i="4"/>
  <c r="J67" i="4"/>
  <c r="I68" i="4"/>
  <c r="J68" i="4"/>
  <c r="I69" i="4"/>
  <c r="J69" i="4"/>
  <c r="I70" i="4"/>
  <c r="J70" i="4"/>
  <c r="I71" i="4"/>
  <c r="J71" i="4"/>
  <c r="I72" i="4"/>
  <c r="J72" i="4" s="1"/>
  <c r="I73" i="4"/>
  <c r="J73" i="4"/>
  <c r="I74" i="4"/>
  <c r="J74" i="4"/>
  <c r="I75" i="4"/>
  <c r="J75" i="4"/>
  <c r="I76" i="4"/>
  <c r="J76" i="4"/>
  <c r="I77" i="4"/>
  <c r="J77" i="4"/>
  <c r="I78" i="4"/>
  <c r="J78" i="4" s="1"/>
  <c r="I79" i="4"/>
  <c r="J79" i="4"/>
  <c r="I80" i="4"/>
  <c r="J80" i="4"/>
  <c r="I81" i="4"/>
  <c r="J81" i="4"/>
  <c r="I82" i="4"/>
  <c r="J82" i="4"/>
  <c r="I83" i="4"/>
  <c r="J83" i="4"/>
  <c r="I84" i="4"/>
  <c r="J84" i="4" s="1"/>
  <c r="I85" i="4"/>
  <c r="J85" i="4"/>
  <c r="I86" i="4"/>
  <c r="J86" i="4"/>
  <c r="I87" i="4"/>
  <c r="J87" i="4"/>
  <c r="I88" i="4"/>
  <c r="J88" i="4"/>
  <c r="I89" i="4"/>
  <c r="J89" i="4"/>
  <c r="I90" i="4"/>
  <c r="J90" i="4" s="1"/>
  <c r="I91" i="4"/>
  <c r="J91" i="4"/>
  <c r="I92" i="4"/>
  <c r="J92" i="4"/>
  <c r="I93" i="4"/>
  <c r="J93" i="4"/>
  <c r="I94" i="4"/>
  <c r="J94" i="4"/>
  <c r="I95" i="4"/>
  <c r="J95" i="4"/>
  <c r="I96" i="4"/>
  <c r="J96" i="4" s="1"/>
  <c r="I97" i="4"/>
  <c r="J97" i="4"/>
  <c r="I98" i="4"/>
  <c r="J98" i="4"/>
  <c r="I99" i="4"/>
  <c r="J99" i="4"/>
  <c r="I100" i="4"/>
  <c r="J100" i="4"/>
  <c r="I101" i="4"/>
  <c r="J101" i="4"/>
  <c r="I102" i="4"/>
  <c r="J102" i="4" s="1"/>
  <c r="I103" i="4"/>
  <c r="J103" i="4"/>
  <c r="I104" i="4"/>
  <c r="J104" i="4"/>
  <c r="I105" i="4"/>
  <c r="J105" i="4"/>
  <c r="I106" i="4"/>
  <c r="J106" i="4"/>
  <c r="I107" i="4"/>
  <c r="J107" i="4"/>
  <c r="I108" i="4"/>
  <c r="J108" i="4" s="1"/>
  <c r="I109" i="4"/>
  <c r="J109" i="4"/>
  <c r="I110" i="4"/>
  <c r="J110" i="4"/>
  <c r="I111" i="4"/>
  <c r="J111" i="4"/>
  <c r="I112" i="4"/>
  <c r="J112" i="4"/>
  <c r="I113" i="4"/>
  <c r="J113" i="4"/>
  <c r="I114" i="4"/>
  <c r="J114" i="4" s="1"/>
  <c r="I115" i="4"/>
  <c r="J115" i="4"/>
  <c r="I116" i="4"/>
  <c r="J116" i="4"/>
  <c r="I117" i="4"/>
  <c r="J117" i="4"/>
  <c r="I118" i="4"/>
  <c r="J118" i="4"/>
  <c r="I119" i="4"/>
  <c r="J119" i="4"/>
  <c r="I120" i="4"/>
  <c r="J120" i="4" s="1"/>
  <c r="I121" i="4"/>
  <c r="J121" i="4"/>
  <c r="I122" i="4"/>
  <c r="J122" i="4"/>
  <c r="I123" i="4"/>
  <c r="J123" i="4"/>
  <c r="I124" i="4"/>
  <c r="J124" i="4"/>
  <c r="I125" i="4"/>
  <c r="J125" i="4"/>
  <c r="I126" i="4"/>
  <c r="J126" i="4" s="1"/>
  <c r="I127" i="4"/>
  <c r="J127" i="4"/>
  <c r="I128" i="4"/>
  <c r="J128" i="4"/>
  <c r="I129" i="4"/>
  <c r="J129" i="4"/>
  <c r="I130" i="4"/>
  <c r="J130" i="4"/>
  <c r="I131" i="4"/>
  <c r="J131" i="4"/>
  <c r="I132" i="4"/>
  <c r="J132" i="4" s="1"/>
  <c r="I133" i="4"/>
  <c r="J133" i="4"/>
  <c r="I134" i="4"/>
  <c r="J134" i="4"/>
  <c r="I135" i="4"/>
  <c r="J135" i="4"/>
  <c r="I136" i="4"/>
  <c r="J136" i="4"/>
  <c r="I137" i="4"/>
  <c r="J137" i="4"/>
  <c r="I138" i="4"/>
  <c r="J138" i="4" s="1"/>
  <c r="I139" i="4"/>
  <c r="J139" i="4"/>
  <c r="I140" i="4"/>
  <c r="J140" i="4"/>
  <c r="I141" i="4"/>
  <c r="J141" i="4"/>
  <c r="I142" i="4"/>
  <c r="J142" i="4"/>
  <c r="I143" i="4"/>
  <c r="J143" i="4"/>
  <c r="I144" i="4"/>
  <c r="J144" i="4" s="1"/>
  <c r="I145" i="4"/>
  <c r="J145" i="4"/>
  <c r="I146" i="4"/>
  <c r="J146" i="4"/>
  <c r="I147" i="4"/>
  <c r="J147" i="4"/>
  <c r="I148" i="4"/>
  <c r="J148" i="4"/>
  <c r="I149" i="4"/>
  <c r="J149" i="4"/>
  <c r="I150" i="4"/>
  <c r="J150" i="4" s="1"/>
  <c r="I151" i="4"/>
  <c r="J151" i="4"/>
  <c r="I152" i="4"/>
  <c r="J152" i="4"/>
  <c r="I153" i="4"/>
  <c r="J153" i="4"/>
  <c r="I154" i="4"/>
  <c r="J154" i="4"/>
  <c r="I155" i="4"/>
  <c r="J155" i="4"/>
  <c r="I156" i="4"/>
  <c r="J156" i="4" s="1"/>
  <c r="I157" i="4"/>
  <c r="J157" i="4"/>
  <c r="I158" i="4"/>
  <c r="J158" i="4"/>
  <c r="I159" i="4"/>
  <c r="J159" i="4"/>
  <c r="I160" i="4"/>
  <c r="J160" i="4"/>
  <c r="I161" i="4"/>
  <c r="J161" i="4"/>
  <c r="I162" i="4"/>
  <c r="J162" i="4" s="1"/>
  <c r="I163" i="4"/>
  <c r="J163" i="4"/>
  <c r="I164" i="4"/>
  <c r="J164" i="4"/>
  <c r="I165" i="4"/>
  <c r="J165" i="4"/>
  <c r="I166" i="4"/>
  <c r="J166" i="4"/>
  <c r="I167" i="4"/>
  <c r="J167" i="4"/>
  <c r="I168" i="4"/>
  <c r="J168" i="4" s="1"/>
  <c r="I169" i="4"/>
  <c r="J169" i="4"/>
  <c r="I170" i="4"/>
  <c r="J170" i="4"/>
  <c r="I171" i="4"/>
  <c r="J171" i="4"/>
  <c r="I172" i="4"/>
  <c r="J172" i="4"/>
  <c r="I173" i="4"/>
  <c r="J173" i="4"/>
  <c r="I174" i="4"/>
  <c r="J174" i="4" s="1"/>
  <c r="I175" i="4"/>
  <c r="J175" i="4"/>
  <c r="I176" i="4"/>
  <c r="J176" i="4"/>
  <c r="I177" i="4"/>
  <c r="J177" i="4"/>
  <c r="I178" i="4"/>
  <c r="J178" i="4"/>
  <c r="I179" i="4"/>
  <c r="J179" i="4"/>
  <c r="I180" i="4"/>
  <c r="J180" i="4" s="1"/>
  <c r="I181" i="4"/>
  <c r="J181" i="4"/>
  <c r="I182" i="4"/>
  <c r="J182" i="4"/>
  <c r="I183" i="4"/>
  <c r="J183" i="4"/>
  <c r="I184" i="4"/>
  <c r="J184" i="4"/>
  <c r="I185" i="4"/>
  <c r="J185" i="4"/>
  <c r="I186" i="4"/>
  <c r="J186" i="4" s="1"/>
  <c r="I187" i="4"/>
  <c r="J187" i="4"/>
  <c r="I188" i="4"/>
  <c r="J188" i="4"/>
  <c r="I189" i="4"/>
  <c r="J189" i="4"/>
  <c r="I190" i="4"/>
  <c r="J190" i="4"/>
  <c r="I191" i="4"/>
  <c r="J191" i="4"/>
  <c r="I192" i="4"/>
  <c r="J192" i="4" s="1"/>
  <c r="I193" i="4"/>
  <c r="J193" i="4"/>
  <c r="I194" i="4"/>
  <c r="J194" i="4"/>
  <c r="I195" i="4"/>
  <c r="J195" i="4"/>
  <c r="I196" i="4"/>
  <c r="J196" i="4"/>
  <c r="I197" i="4"/>
  <c r="J197" i="4"/>
  <c r="I198" i="4"/>
  <c r="J198" i="4" s="1"/>
  <c r="I199" i="4"/>
  <c r="J199" i="4"/>
  <c r="I200" i="4"/>
  <c r="J200" i="4"/>
  <c r="I201" i="4"/>
  <c r="J201" i="4"/>
  <c r="I202" i="4"/>
  <c r="J202" i="4"/>
  <c r="I203" i="4"/>
  <c r="J203" i="4"/>
  <c r="I204" i="4"/>
  <c r="J204" i="4" s="1"/>
  <c r="I205" i="4"/>
  <c r="J205" i="4"/>
  <c r="I206" i="4"/>
  <c r="J206" i="4"/>
  <c r="I207" i="4"/>
  <c r="J207" i="4"/>
  <c r="I208" i="4"/>
  <c r="J208" i="4"/>
  <c r="I209" i="4"/>
  <c r="J209" i="4"/>
  <c r="I210" i="4"/>
  <c r="J210" i="4" s="1"/>
  <c r="I211" i="4"/>
  <c r="J211" i="4"/>
  <c r="I212" i="4"/>
  <c r="J212" i="4"/>
  <c r="I213" i="4"/>
  <c r="J213" i="4"/>
  <c r="I214" i="4"/>
  <c r="J214" i="4"/>
  <c r="I215" i="4"/>
  <c r="J215" i="4"/>
  <c r="I216" i="4"/>
  <c r="J216" i="4" s="1"/>
  <c r="I217" i="4"/>
  <c r="J217" i="4"/>
  <c r="I218" i="4"/>
  <c r="J218" i="4"/>
  <c r="I219" i="4"/>
  <c r="J219" i="4"/>
  <c r="I220" i="4"/>
  <c r="J220" i="4"/>
  <c r="I221" i="4"/>
  <c r="J221" i="4"/>
  <c r="I222" i="4"/>
  <c r="J222" i="4" s="1"/>
  <c r="I223" i="4"/>
  <c r="J223" i="4"/>
  <c r="I224" i="4"/>
  <c r="J224" i="4"/>
  <c r="I225" i="4"/>
  <c r="J225" i="4"/>
  <c r="I226" i="4"/>
  <c r="J226" i="4"/>
  <c r="I227" i="4"/>
  <c r="J227" i="4"/>
  <c r="I228" i="4"/>
  <c r="J228" i="4" s="1"/>
  <c r="I229" i="4"/>
  <c r="J229" i="4"/>
  <c r="I230" i="4"/>
  <c r="J230" i="4"/>
  <c r="I231" i="4"/>
  <c r="J231" i="4"/>
  <c r="I232" i="4"/>
  <c r="J232" i="4"/>
  <c r="I233" i="4"/>
  <c r="J233" i="4"/>
  <c r="I234" i="4"/>
  <c r="J234" i="4" s="1"/>
  <c r="I235" i="4"/>
  <c r="J235" i="4"/>
  <c r="I236" i="4"/>
  <c r="J236" i="4"/>
  <c r="I237" i="4"/>
  <c r="J237" i="4"/>
  <c r="I238" i="4"/>
  <c r="J238" i="4"/>
  <c r="I239" i="4"/>
  <c r="J239" i="4"/>
  <c r="I240" i="4"/>
  <c r="J240" i="4" s="1"/>
  <c r="I241" i="4"/>
  <c r="J241" i="4"/>
  <c r="I242" i="4"/>
  <c r="J242" i="4"/>
  <c r="I243" i="4"/>
  <c r="J243" i="4"/>
  <c r="I244" i="4"/>
  <c r="J244" i="4"/>
  <c r="I245" i="4"/>
  <c r="J245" i="4"/>
  <c r="I246" i="4"/>
  <c r="J246" i="4" s="1"/>
  <c r="I247" i="4"/>
  <c r="J247" i="4"/>
  <c r="I248" i="4"/>
  <c r="J248" i="4"/>
  <c r="I249" i="4"/>
  <c r="J249" i="4"/>
  <c r="I250" i="4"/>
  <c r="J250" i="4"/>
  <c r="I251" i="4"/>
  <c r="J251" i="4"/>
  <c r="I252" i="4"/>
  <c r="J252" i="4" s="1"/>
  <c r="I253" i="4"/>
  <c r="J253" i="4"/>
  <c r="I254" i="4"/>
  <c r="J254" i="4"/>
  <c r="I255" i="4"/>
  <c r="J255" i="4"/>
  <c r="I256" i="4"/>
  <c r="J256" i="4"/>
  <c r="I257" i="4"/>
  <c r="J257" i="4"/>
  <c r="I258" i="4"/>
  <c r="J258" i="4" s="1"/>
  <c r="I259" i="4"/>
  <c r="J259" i="4"/>
  <c r="I260" i="4"/>
  <c r="J260" i="4"/>
  <c r="I261" i="4"/>
  <c r="J261" i="4"/>
  <c r="I262" i="4"/>
  <c r="J262" i="4"/>
  <c r="I263" i="4"/>
  <c r="J263" i="4"/>
  <c r="I264" i="4"/>
  <c r="J264" i="4" s="1"/>
  <c r="I265" i="4"/>
  <c r="J265" i="4"/>
  <c r="I266" i="4"/>
  <c r="J266" i="4"/>
  <c r="I267" i="4"/>
  <c r="J267" i="4"/>
  <c r="I268" i="4"/>
  <c r="J268" i="4"/>
  <c r="I269" i="4"/>
  <c r="J269" i="4"/>
  <c r="I270" i="4"/>
  <c r="J270" i="4" s="1"/>
  <c r="I271" i="4"/>
  <c r="J271" i="4"/>
  <c r="I272" i="4"/>
  <c r="J272" i="4"/>
  <c r="I273" i="4"/>
  <c r="J273" i="4"/>
  <c r="I274" i="4"/>
  <c r="J274" i="4"/>
  <c r="I275" i="4"/>
  <c r="J275" i="4"/>
  <c r="I276" i="4"/>
  <c r="J276" i="4" s="1"/>
  <c r="I277" i="4"/>
  <c r="J277" i="4"/>
  <c r="I278" i="4"/>
  <c r="J278" i="4"/>
  <c r="I279" i="4"/>
  <c r="J279" i="4"/>
  <c r="I280" i="4"/>
  <c r="J280" i="4"/>
  <c r="I281" i="4"/>
  <c r="J281" i="4"/>
  <c r="I282" i="4"/>
  <c r="J282" i="4" s="1"/>
  <c r="I283" i="4"/>
  <c r="J283" i="4"/>
  <c r="I284" i="4"/>
  <c r="J284" i="4"/>
  <c r="I285" i="4"/>
  <c r="J285" i="4"/>
  <c r="I4" i="4"/>
  <c r="A27" i="6" l="1"/>
  <c r="F27" i="6" s="1"/>
  <c r="A26" i="6"/>
  <c r="F26" i="6" s="1"/>
  <c r="A25" i="6"/>
  <c r="C12" i="5" l="1"/>
  <c r="C11" i="5"/>
  <c r="C8" i="5"/>
  <c r="A28" i="6" l="1"/>
  <c r="C10" i="5"/>
  <c r="C9" i="5"/>
  <c r="F326" i="11" l="1"/>
  <c r="F325" i="11"/>
  <c r="F324" i="11"/>
  <c r="F323" i="11"/>
  <c r="F322" i="11"/>
  <c r="F321" i="11"/>
  <c r="F320" i="11"/>
  <c r="F319" i="11"/>
  <c r="F318" i="11"/>
  <c r="F313" i="11"/>
  <c r="F312" i="11"/>
  <c r="F311" i="11"/>
  <c r="F310" i="11"/>
  <c r="F309" i="11"/>
  <c r="F314" i="11" s="1"/>
  <c r="E285" i="11"/>
  <c r="E284" i="11"/>
  <c r="E283" i="11"/>
  <c r="E282" i="11"/>
  <c r="E281" i="11"/>
  <c r="E280" i="11"/>
  <c r="E279" i="11"/>
  <c r="E278" i="11"/>
  <c r="E277" i="11"/>
  <c r="E276" i="11"/>
  <c r="E275" i="11"/>
  <c r="E274" i="11"/>
  <c r="E273" i="11"/>
  <c r="E272" i="11"/>
  <c r="E271" i="11"/>
  <c r="E270" i="11"/>
  <c r="E269" i="11"/>
  <c r="E268" i="11"/>
  <c r="E267" i="11"/>
  <c r="E266" i="11"/>
  <c r="E265" i="11"/>
  <c r="E264" i="11"/>
  <c r="E263" i="11"/>
  <c r="E262" i="11"/>
  <c r="E261" i="11"/>
  <c r="E260" i="11"/>
  <c r="E259" i="11"/>
  <c r="E258" i="11"/>
  <c r="E257" i="11"/>
  <c r="E256" i="11"/>
  <c r="E255" i="11"/>
  <c r="E254" i="11"/>
  <c r="E253" i="11"/>
  <c r="E252" i="11"/>
  <c r="E251" i="11"/>
  <c r="E250" i="11"/>
  <c r="E249" i="11"/>
  <c r="E248" i="11"/>
  <c r="E247" i="11"/>
  <c r="E246" i="11"/>
  <c r="E245" i="11"/>
  <c r="E244" i="11"/>
  <c r="E243" i="11"/>
  <c r="E242" i="11"/>
  <c r="E241" i="11"/>
  <c r="E240" i="11"/>
  <c r="E239" i="11"/>
  <c r="E238" i="11"/>
  <c r="E237" i="11"/>
  <c r="E236" i="11"/>
  <c r="E235" i="11"/>
  <c r="E234" i="11"/>
  <c r="E233" i="11"/>
  <c r="E232" i="11"/>
  <c r="E231" i="11"/>
  <c r="E230" i="11"/>
  <c r="E229" i="11"/>
  <c r="E228" i="11"/>
  <c r="E227" i="11"/>
  <c r="E226" i="11"/>
  <c r="E225" i="11"/>
  <c r="E224" i="11"/>
  <c r="E223" i="11"/>
  <c r="E222" i="11"/>
  <c r="E221" i="11"/>
  <c r="E220" i="11"/>
  <c r="E219" i="11"/>
  <c r="E218" i="11"/>
  <c r="E217" i="11"/>
  <c r="E216" i="11"/>
  <c r="E215" i="11"/>
  <c r="E214" i="11"/>
  <c r="E213" i="11"/>
  <c r="E212" i="11"/>
  <c r="E211" i="11"/>
  <c r="E210" i="11"/>
  <c r="E209" i="11"/>
  <c r="E208" i="11"/>
  <c r="E207" i="11"/>
  <c r="E206" i="11"/>
  <c r="E205" i="11"/>
  <c r="E204" i="11"/>
  <c r="E203" i="11"/>
  <c r="E202" i="11"/>
  <c r="E201" i="11"/>
  <c r="E200" i="11"/>
  <c r="E199" i="11"/>
  <c r="E198" i="11"/>
  <c r="E197" i="11"/>
  <c r="E196" i="11"/>
  <c r="E195" i="11"/>
  <c r="E194" i="11"/>
  <c r="E193" i="11"/>
  <c r="E192" i="11"/>
  <c r="E191" i="11"/>
  <c r="E190" i="11"/>
  <c r="E189" i="11"/>
  <c r="E188" i="11"/>
  <c r="E187" i="11"/>
  <c r="E186" i="11"/>
  <c r="E185" i="11"/>
  <c r="E184" i="11"/>
  <c r="E183" i="11"/>
  <c r="E182" i="11"/>
  <c r="E181" i="11"/>
  <c r="E180" i="11"/>
  <c r="E179" i="11"/>
  <c r="E178" i="11"/>
  <c r="E177" i="11"/>
  <c r="E176" i="11"/>
  <c r="E175" i="11"/>
  <c r="E174" i="11"/>
  <c r="E173" i="11"/>
  <c r="E172" i="11"/>
  <c r="E171" i="11"/>
  <c r="E170" i="11"/>
  <c r="E169" i="11"/>
  <c r="E168" i="11"/>
  <c r="E167" i="11"/>
  <c r="E166" i="11"/>
  <c r="E165" i="11"/>
  <c r="E164" i="11"/>
  <c r="E163" i="11"/>
  <c r="E162" i="11"/>
  <c r="E161" i="11"/>
  <c r="E160" i="11"/>
  <c r="E159" i="11"/>
  <c r="E158" i="11"/>
  <c r="E157" i="11"/>
  <c r="E156" i="11"/>
  <c r="E155" i="11"/>
  <c r="E154" i="11"/>
  <c r="E153" i="11"/>
  <c r="E152" i="11"/>
  <c r="E151" i="11"/>
  <c r="E150" i="11"/>
  <c r="E149" i="11"/>
  <c r="E148" i="11"/>
  <c r="E147" i="11"/>
  <c r="E146" i="11"/>
  <c r="E145" i="11"/>
  <c r="E144" i="11"/>
  <c r="E143" i="11"/>
  <c r="E142" i="11"/>
  <c r="E141" i="11"/>
  <c r="E140" i="11"/>
  <c r="E139" i="11"/>
  <c r="E138" i="11"/>
  <c r="E137" i="11"/>
  <c r="E136" i="11"/>
  <c r="E135" i="11"/>
  <c r="E134" i="11"/>
  <c r="E133" i="11"/>
  <c r="E132" i="11"/>
  <c r="E131" i="11"/>
  <c r="E130" i="11"/>
  <c r="E129" i="11"/>
  <c r="E128" i="11"/>
  <c r="E127" i="11"/>
  <c r="E126" i="11"/>
  <c r="E125" i="11"/>
  <c r="E124" i="11"/>
  <c r="E123" i="11"/>
  <c r="E122" i="11"/>
  <c r="E121" i="11"/>
  <c r="E120" i="11"/>
  <c r="E119" i="11"/>
  <c r="E118" i="11"/>
  <c r="E117" i="11"/>
  <c r="E116" i="11"/>
  <c r="E115" i="11"/>
  <c r="E114" i="11"/>
  <c r="E113" i="11"/>
  <c r="E112" i="11"/>
  <c r="E111" i="11"/>
  <c r="E110" i="11"/>
  <c r="E109" i="11"/>
  <c r="E108" i="11"/>
  <c r="E107" i="11"/>
  <c r="E106" i="11"/>
  <c r="E105" i="11"/>
  <c r="E104" i="11"/>
  <c r="E103" i="11"/>
  <c r="E102" i="11"/>
  <c r="E101" i="11"/>
  <c r="E100" i="11"/>
  <c r="E99" i="11"/>
  <c r="E98" i="11"/>
  <c r="E97" i="11"/>
  <c r="E96" i="11"/>
  <c r="E95" i="11"/>
  <c r="E94" i="11"/>
  <c r="E93" i="11"/>
  <c r="E92" i="11"/>
  <c r="E91" i="11"/>
  <c r="E90" i="11"/>
  <c r="E89" i="11"/>
  <c r="E88" i="11"/>
  <c r="E87" i="11"/>
  <c r="E86" i="11"/>
  <c r="E85" i="11"/>
  <c r="E84" i="11"/>
  <c r="E83" i="11"/>
  <c r="E82" i="11"/>
  <c r="E81" i="11"/>
  <c r="E80" i="11"/>
  <c r="E79" i="11"/>
  <c r="E78" i="11"/>
  <c r="E77" i="11"/>
  <c r="E76" i="11"/>
  <c r="E75" i="11"/>
  <c r="E74" i="11"/>
  <c r="E73" i="11"/>
  <c r="E72" i="11"/>
  <c r="E71" i="11"/>
  <c r="E70" i="11"/>
  <c r="E69" i="11"/>
  <c r="E68" i="11"/>
  <c r="E67" i="11"/>
  <c r="E66" i="11"/>
  <c r="E65" i="11"/>
  <c r="E64" i="11"/>
  <c r="E63" i="11"/>
  <c r="E62" i="11"/>
  <c r="E61" i="11"/>
  <c r="E60" i="11"/>
  <c r="E59" i="11"/>
  <c r="E58" i="11"/>
  <c r="E57" i="11"/>
  <c r="E56" i="11"/>
  <c r="E55" i="11"/>
  <c r="E54" i="11"/>
  <c r="E53" i="11"/>
  <c r="E52" i="11"/>
  <c r="E51" i="11"/>
  <c r="E50" i="11"/>
  <c r="E49" i="11"/>
  <c r="E48" i="11"/>
  <c r="E47" i="11"/>
  <c r="E46" i="11"/>
  <c r="E45" i="11"/>
  <c r="E44" i="11"/>
  <c r="E43" i="11"/>
  <c r="E42" i="11"/>
  <c r="E41" i="11"/>
  <c r="E40" i="11"/>
  <c r="E39" i="11"/>
  <c r="E38" i="11"/>
  <c r="E37" i="11"/>
  <c r="E36" i="11"/>
  <c r="E35" i="11"/>
  <c r="E34" i="11"/>
  <c r="E33" i="11"/>
  <c r="E32" i="11"/>
  <c r="E31" i="11"/>
  <c r="E30" i="11"/>
  <c r="E29" i="11"/>
  <c r="E28" i="11"/>
  <c r="E27" i="11"/>
  <c r="E26" i="11"/>
  <c r="E25" i="11"/>
  <c r="E24" i="11"/>
  <c r="E23" i="11"/>
  <c r="E22" i="11"/>
  <c r="E21" i="11"/>
  <c r="E20" i="11"/>
  <c r="E19" i="11"/>
  <c r="E18" i="11"/>
  <c r="E17" i="11"/>
  <c r="E16" i="11"/>
  <c r="E15" i="11"/>
  <c r="E14" i="11"/>
  <c r="E13" i="11"/>
  <c r="E12" i="11"/>
  <c r="E11" i="11"/>
  <c r="E10" i="11"/>
  <c r="E9" i="11"/>
  <c r="E8" i="11"/>
  <c r="E7" i="11"/>
  <c r="E6" i="11"/>
  <c r="E5" i="11"/>
  <c r="E4" i="11"/>
  <c r="H4" i="4"/>
  <c r="F96" i="6"/>
  <c r="A95" i="6"/>
  <c r="F95" i="6" s="1"/>
  <c r="B95" i="6"/>
  <c r="A96" i="6"/>
  <c r="B96" i="6"/>
  <c r="A97" i="6"/>
  <c r="F97" i="6" s="1"/>
  <c r="B97" i="6"/>
  <c r="A98" i="6"/>
  <c r="F98" i="6" s="1"/>
  <c r="B98" i="6"/>
  <c r="A99" i="6"/>
  <c r="F99" i="6" s="1"/>
  <c r="B99" i="6"/>
  <c r="A100" i="6"/>
  <c r="F100" i="6" s="1"/>
  <c r="B100" i="6"/>
  <c r="A101" i="6"/>
  <c r="F101" i="6" s="1"/>
  <c r="B101" i="6"/>
  <c r="A102" i="6"/>
  <c r="F102" i="6" s="1"/>
  <c r="B102" i="6"/>
  <c r="A103" i="6"/>
  <c r="F103" i="6" s="1"/>
  <c r="B103" i="6"/>
  <c r="B94" i="6"/>
  <c r="A94" i="6"/>
  <c r="F94" i="6" s="1"/>
  <c r="B82" i="6"/>
  <c r="B83" i="6"/>
  <c r="B84" i="6"/>
  <c r="B85" i="6"/>
  <c r="B86" i="6"/>
  <c r="B87" i="6"/>
  <c r="B88" i="6"/>
  <c r="B89" i="6"/>
  <c r="B90" i="6"/>
  <c r="B81" i="6"/>
  <c r="A82" i="6"/>
  <c r="F82" i="6" s="1"/>
  <c r="A83" i="6"/>
  <c r="F83" i="6" s="1"/>
  <c r="A84" i="6"/>
  <c r="F84" i="6" s="1"/>
  <c r="A85" i="6"/>
  <c r="F85" i="6" s="1"/>
  <c r="A86" i="6"/>
  <c r="F86" i="6" s="1"/>
  <c r="A87" i="6"/>
  <c r="F87" i="6" s="1"/>
  <c r="A88" i="6"/>
  <c r="F88" i="6" s="1"/>
  <c r="A89" i="6"/>
  <c r="F89" i="6" s="1"/>
  <c r="A90" i="6"/>
  <c r="F90" i="6" s="1"/>
  <c r="A81" i="6"/>
  <c r="F81" i="6" s="1"/>
  <c r="B69" i="6"/>
  <c r="B70" i="6"/>
  <c r="B71" i="6"/>
  <c r="B72" i="6"/>
  <c r="B73" i="6"/>
  <c r="B74" i="6"/>
  <c r="B75" i="6"/>
  <c r="B76" i="6"/>
  <c r="B77" i="6"/>
  <c r="B68" i="6"/>
  <c r="A69" i="6"/>
  <c r="A70" i="6"/>
  <c r="F70" i="6" s="1"/>
  <c r="A71" i="6"/>
  <c r="F71" i="6" s="1"/>
  <c r="A72" i="6"/>
  <c r="F72" i="6" s="1"/>
  <c r="A73" i="6"/>
  <c r="F73" i="6" s="1"/>
  <c r="A74" i="6"/>
  <c r="F74" i="6" s="1"/>
  <c r="A75" i="6"/>
  <c r="F75" i="6" s="1"/>
  <c r="A76" i="6"/>
  <c r="F76" i="6" s="1"/>
  <c r="A77" i="6"/>
  <c r="F77" i="6" s="1"/>
  <c r="A68" i="6"/>
  <c r="F68" i="6" s="1"/>
  <c r="A43" i="5"/>
  <c r="H43" i="5" s="1"/>
  <c r="B43" i="5"/>
  <c r="C43" i="5"/>
  <c r="D43" i="5"/>
  <c r="E43" i="5"/>
  <c r="F43" i="5"/>
  <c r="A44" i="5"/>
  <c r="H44" i="5" s="1"/>
  <c r="B44" i="5"/>
  <c r="C44" i="5"/>
  <c r="D44" i="5"/>
  <c r="G44" i="5" s="1"/>
  <c r="E44" i="5"/>
  <c r="F44" i="5"/>
  <c r="A45" i="5"/>
  <c r="H45" i="5" s="1"/>
  <c r="B45" i="5"/>
  <c r="C45" i="5"/>
  <c r="D45" i="5"/>
  <c r="E45" i="5"/>
  <c r="F45" i="5"/>
  <c r="A46" i="5"/>
  <c r="H46" i="5" s="1"/>
  <c r="B46" i="5"/>
  <c r="C46" i="5"/>
  <c r="D46" i="5"/>
  <c r="G46" i="5" s="1"/>
  <c r="E46" i="5"/>
  <c r="F46" i="5"/>
  <c r="A47" i="5"/>
  <c r="H47" i="5" s="1"/>
  <c r="B47" i="5"/>
  <c r="C47" i="5"/>
  <c r="D47" i="5"/>
  <c r="E47" i="5"/>
  <c r="F47" i="5"/>
  <c r="A48" i="5"/>
  <c r="H48" i="5" s="1"/>
  <c r="B48" i="5"/>
  <c r="C48" i="5"/>
  <c r="D48" i="5"/>
  <c r="G48" i="5" s="1"/>
  <c r="E48" i="5"/>
  <c r="F48" i="5"/>
  <c r="A49" i="5"/>
  <c r="H49" i="5" s="1"/>
  <c r="B49" i="5"/>
  <c r="C49" i="5"/>
  <c r="D49" i="5"/>
  <c r="E49" i="5"/>
  <c r="F49" i="5"/>
  <c r="A50" i="5"/>
  <c r="H50" i="5" s="1"/>
  <c r="B50" i="5"/>
  <c r="C50" i="5"/>
  <c r="D50" i="5"/>
  <c r="G50" i="5" s="1"/>
  <c r="E50" i="5"/>
  <c r="F50" i="5"/>
  <c r="A51" i="5"/>
  <c r="H51" i="5" s="1"/>
  <c r="B51" i="5"/>
  <c r="C51" i="5"/>
  <c r="D51" i="5"/>
  <c r="E51" i="5"/>
  <c r="F51" i="5"/>
  <c r="A52" i="5"/>
  <c r="H52" i="5" s="1"/>
  <c r="B52" i="5"/>
  <c r="C52" i="5"/>
  <c r="D52" i="5"/>
  <c r="G52" i="5" s="1"/>
  <c r="E52" i="5"/>
  <c r="F52" i="5"/>
  <c r="A53" i="5"/>
  <c r="H53" i="5" s="1"/>
  <c r="B53" i="5"/>
  <c r="C53" i="5"/>
  <c r="D53" i="5"/>
  <c r="E53" i="5"/>
  <c r="F53" i="5"/>
  <c r="A54" i="5"/>
  <c r="H54" i="5" s="1"/>
  <c r="B54" i="5"/>
  <c r="C54" i="5"/>
  <c r="D54" i="5"/>
  <c r="G54" i="5" s="1"/>
  <c r="E54" i="5"/>
  <c r="F54" i="5"/>
  <c r="A55" i="5"/>
  <c r="H55" i="5" s="1"/>
  <c r="B55" i="5"/>
  <c r="C55" i="5"/>
  <c r="D55" i="5"/>
  <c r="E55" i="5"/>
  <c r="F55" i="5"/>
  <c r="A56" i="5"/>
  <c r="H56" i="5" s="1"/>
  <c r="B56" i="5"/>
  <c r="C56" i="5"/>
  <c r="D56" i="5"/>
  <c r="G56" i="5" s="1"/>
  <c r="E56" i="5"/>
  <c r="F56" i="5"/>
  <c r="A57" i="5"/>
  <c r="H57" i="5" s="1"/>
  <c r="B57" i="5"/>
  <c r="C57" i="5"/>
  <c r="D57" i="5"/>
  <c r="E57" i="5"/>
  <c r="F57" i="5"/>
  <c r="A58" i="5"/>
  <c r="H58" i="5" s="1"/>
  <c r="B58" i="5"/>
  <c r="C58" i="5"/>
  <c r="D58" i="5"/>
  <c r="G58" i="5" s="1"/>
  <c r="E58" i="5"/>
  <c r="F58" i="5"/>
  <c r="A59" i="5"/>
  <c r="H59" i="5" s="1"/>
  <c r="B59" i="5"/>
  <c r="C59" i="5"/>
  <c r="D59" i="5"/>
  <c r="E59" i="5"/>
  <c r="F59" i="5"/>
  <c r="A60" i="5"/>
  <c r="H60" i="5" s="1"/>
  <c r="B60" i="5"/>
  <c r="C60" i="5"/>
  <c r="D60" i="5"/>
  <c r="G60" i="5" s="1"/>
  <c r="E60" i="5"/>
  <c r="F60" i="5"/>
  <c r="A61" i="5"/>
  <c r="H61" i="5" s="1"/>
  <c r="B61" i="5"/>
  <c r="C61" i="5"/>
  <c r="D61" i="5"/>
  <c r="E61" i="5"/>
  <c r="F61" i="5"/>
  <c r="A62" i="5"/>
  <c r="H62" i="5" s="1"/>
  <c r="B62" i="5"/>
  <c r="C62" i="5"/>
  <c r="D62" i="5"/>
  <c r="G62" i="5" s="1"/>
  <c r="E62" i="5"/>
  <c r="F62" i="5"/>
  <c r="A63" i="5"/>
  <c r="H63" i="5" s="1"/>
  <c r="B63" i="5"/>
  <c r="C63" i="5"/>
  <c r="D63" i="5"/>
  <c r="E63" i="5"/>
  <c r="F63" i="5"/>
  <c r="A64" i="5"/>
  <c r="H64" i="5" s="1"/>
  <c r="B64" i="5"/>
  <c r="C64" i="5"/>
  <c r="D64" i="5"/>
  <c r="G64" i="5" s="1"/>
  <c r="E64" i="5"/>
  <c r="F64" i="5"/>
  <c r="A65" i="5"/>
  <c r="H65" i="5" s="1"/>
  <c r="B65" i="5"/>
  <c r="C65" i="5"/>
  <c r="D65" i="5"/>
  <c r="E65" i="5"/>
  <c r="F65" i="5"/>
  <c r="A66" i="5"/>
  <c r="H66" i="5" s="1"/>
  <c r="B66" i="5"/>
  <c r="C66" i="5"/>
  <c r="D66" i="5"/>
  <c r="G66" i="5" s="1"/>
  <c r="E66" i="5"/>
  <c r="F66" i="5"/>
  <c r="A67" i="5"/>
  <c r="H67" i="5" s="1"/>
  <c r="B67" i="5"/>
  <c r="C67" i="5"/>
  <c r="D67" i="5"/>
  <c r="E67" i="5"/>
  <c r="F67" i="5"/>
  <c r="A68" i="5"/>
  <c r="H68" i="5" s="1"/>
  <c r="B68" i="5"/>
  <c r="C68" i="5"/>
  <c r="D68" i="5"/>
  <c r="G68" i="5" s="1"/>
  <c r="E68" i="5"/>
  <c r="F68" i="5"/>
  <c r="A69" i="5"/>
  <c r="H69" i="5" s="1"/>
  <c r="B69" i="5"/>
  <c r="C69" i="5"/>
  <c r="D69" i="5"/>
  <c r="E69" i="5"/>
  <c r="F69" i="5"/>
  <c r="A70" i="5"/>
  <c r="H70" i="5" s="1"/>
  <c r="B70" i="5"/>
  <c r="C70" i="5"/>
  <c r="D70" i="5"/>
  <c r="G70" i="5" s="1"/>
  <c r="E70" i="5"/>
  <c r="F70" i="5"/>
  <c r="A71" i="5"/>
  <c r="H71" i="5" s="1"/>
  <c r="B71" i="5"/>
  <c r="C71" i="5"/>
  <c r="D71" i="5"/>
  <c r="E71" i="5"/>
  <c r="F71" i="5"/>
  <c r="A72" i="5"/>
  <c r="H72" i="5" s="1"/>
  <c r="B72" i="5"/>
  <c r="C72" i="5"/>
  <c r="D72" i="5"/>
  <c r="G72" i="5" s="1"/>
  <c r="E72" i="5"/>
  <c r="F72" i="5"/>
  <c r="A73" i="5"/>
  <c r="H73" i="5" s="1"/>
  <c r="B73" i="5"/>
  <c r="C73" i="5"/>
  <c r="D73" i="5"/>
  <c r="E73" i="5"/>
  <c r="F73" i="5"/>
  <c r="A74" i="5"/>
  <c r="H74" i="5" s="1"/>
  <c r="B74" i="5"/>
  <c r="C74" i="5"/>
  <c r="D74" i="5"/>
  <c r="G74" i="5" s="1"/>
  <c r="E74" i="5"/>
  <c r="F74" i="5"/>
  <c r="A75" i="5"/>
  <c r="H75" i="5" s="1"/>
  <c r="B75" i="5"/>
  <c r="C75" i="5"/>
  <c r="D75" i="5"/>
  <c r="E75" i="5"/>
  <c r="F75" i="5"/>
  <c r="A76" i="5"/>
  <c r="H76" i="5" s="1"/>
  <c r="B76" i="5"/>
  <c r="C76" i="5"/>
  <c r="D76" i="5"/>
  <c r="G76" i="5" s="1"/>
  <c r="E76" i="5"/>
  <c r="F76" i="5"/>
  <c r="A77" i="5"/>
  <c r="H77" i="5" s="1"/>
  <c r="B77" i="5"/>
  <c r="C77" i="5"/>
  <c r="D77" i="5"/>
  <c r="E77" i="5"/>
  <c r="F77" i="5"/>
  <c r="A78" i="5"/>
  <c r="H78" i="5" s="1"/>
  <c r="B78" i="5"/>
  <c r="C78" i="5"/>
  <c r="D78" i="5"/>
  <c r="G78" i="5" s="1"/>
  <c r="E78" i="5"/>
  <c r="F78" i="5"/>
  <c r="A79" i="5"/>
  <c r="H79" i="5" s="1"/>
  <c r="B79" i="5"/>
  <c r="C79" i="5"/>
  <c r="D79" i="5"/>
  <c r="E79" i="5"/>
  <c r="F79" i="5"/>
  <c r="A80" i="5"/>
  <c r="H80" i="5" s="1"/>
  <c r="B80" i="5"/>
  <c r="C80" i="5"/>
  <c r="D80" i="5"/>
  <c r="G80" i="5" s="1"/>
  <c r="E80" i="5"/>
  <c r="F80" i="5"/>
  <c r="A81" i="5"/>
  <c r="H81" i="5" s="1"/>
  <c r="B81" i="5"/>
  <c r="C81" i="5"/>
  <c r="D81" i="5"/>
  <c r="E81" i="5"/>
  <c r="F81" i="5"/>
  <c r="A82" i="5"/>
  <c r="H82" i="5" s="1"/>
  <c r="B82" i="5"/>
  <c r="C82" i="5"/>
  <c r="D82" i="5"/>
  <c r="G82" i="5" s="1"/>
  <c r="E82" i="5"/>
  <c r="F82" i="5"/>
  <c r="A83" i="5"/>
  <c r="H83" i="5" s="1"/>
  <c r="B83" i="5"/>
  <c r="C83" i="5"/>
  <c r="D83" i="5"/>
  <c r="E83" i="5"/>
  <c r="F83" i="5"/>
  <c r="A84" i="5"/>
  <c r="H84" i="5" s="1"/>
  <c r="B84" i="5"/>
  <c r="C84" i="5"/>
  <c r="D84" i="5"/>
  <c r="G84" i="5" s="1"/>
  <c r="E84" i="5"/>
  <c r="F84" i="5"/>
  <c r="A85" i="5"/>
  <c r="H85" i="5" s="1"/>
  <c r="B85" i="5"/>
  <c r="C85" i="5"/>
  <c r="D85" i="5"/>
  <c r="E85" i="5"/>
  <c r="F85" i="5"/>
  <c r="A86" i="5"/>
  <c r="H86" i="5" s="1"/>
  <c r="B86" i="5"/>
  <c r="C86" i="5"/>
  <c r="D86" i="5"/>
  <c r="G86" i="5" s="1"/>
  <c r="E86" i="5"/>
  <c r="F86" i="5"/>
  <c r="A87" i="5"/>
  <c r="H87" i="5" s="1"/>
  <c r="B87" i="5"/>
  <c r="C87" i="5"/>
  <c r="D87" i="5"/>
  <c r="E87" i="5"/>
  <c r="F87" i="5"/>
  <c r="A88" i="5"/>
  <c r="H88" i="5" s="1"/>
  <c r="B88" i="5"/>
  <c r="C88" i="5"/>
  <c r="D88" i="5"/>
  <c r="G88" i="5" s="1"/>
  <c r="E88" i="5"/>
  <c r="F88" i="5"/>
  <c r="A89" i="5"/>
  <c r="H89" i="5" s="1"/>
  <c r="B89" i="5"/>
  <c r="C89" i="5"/>
  <c r="D89" i="5"/>
  <c r="E89" i="5"/>
  <c r="F89" i="5"/>
  <c r="A90" i="5"/>
  <c r="H90" i="5" s="1"/>
  <c r="B90" i="5"/>
  <c r="C90" i="5"/>
  <c r="D90" i="5"/>
  <c r="G90" i="5" s="1"/>
  <c r="E90" i="5"/>
  <c r="F90" i="5"/>
  <c r="A91" i="5"/>
  <c r="H91" i="5" s="1"/>
  <c r="B91" i="5"/>
  <c r="C91" i="5"/>
  <c r="D91" i="5"/>
  <c r="E91" i="5"/>
  <c r="F91" i="5"/>
  <c r="A92" i="5"/>
  <c r="H92" i="5" s="1"/>
  <c r="B92" i="5"/>
  <c r="C92" i="5"/>
  <c r="D92" i="5"/>
  <c r="G92" i="5" s="1"/>
  <c r="E92" i="5"/>
  <c r="F92" i="5"/>
  <c r="A93" i="5"/>
  <c r="H93" i="5" s="1"/>
  <c r="B93" i="5"/>
  <c r="C93" i="5"/>
  <c r="D93" i="5"/>
  <c r="E93" i="5"/>
  <c r="F93" i="5"/>
  <c r="A94" i="5"/>
  <c r="H94" i="5" s="1"/>
  <c r="B94" i="5"/>
  <c r="C94" i="5"/>
  <c r="D94" i="5"/>
  <c r="G94" i="5" s="1"/>
  <c r="E94" i="5"/>
  <c r="F94" i="5"/>
  <c r="A95" i="5"/>
  <c r="H95" i="5" s="1"/>
  <c r="B95" i="5"/>
  <c r="C95" i="5"/>
  <c r="D95" i="5"/>
  <c r="E95" i="5"/>
  <c r="F95" i="5"/>
  <c r="A96" i="5"/>
  <c r="H96" i="5" s="1"/>
  <c r="B96" i="5"/>
  <c r="C96" i="5"/>
  <c r="D96" i="5"/>
  <c r="G96" i="5" s="1"/>
  <c r="E96" i="5"/>
  <c r="F96" i="5"/>
  <c r="A97" i="5"/>
  <c r="H97" i="5" s="1"/>
  <c r="B97" i="5"/>
  <c r="C97" i="5"/>
  <c r="D97" i="5"/>
  <c r="E97" i="5"/>
  <c r="F97" i="5"/>
  <c r="A98" i="5"/>
  <c r="H98" i="5" s="1"/>
  <c r="B98" i="5"/>
  <c r="C98" i="5"/>
  <c r="D98" i="5"/>
  <c r="G98" i="5" s="1"/>
  <c r="E98" i="5"/>
  <c r="F98" i="5"/>
  <c r="A99" i="5"/>
  <c r="H99" i="5" s="1"/>
  <c r="B99" i="5"/>
  <c r="C99" i="5"/>
  <c r="D99" i="5"/>
  <c r="E99" i="5"/>
  <c r="F99" i="5"/>
  <c r="A100" i="5"/>
  <c r="H100" i="5" s="1"/>
  <c r="B100" i="5"/>
  <c r="C100" i="5"/>
  <c r="D100" i="5"/>
  <c r="G100" i="5" s="1"/>
  <c r="E100" i="5"/>
  <c r="F100" i="5"/>
  <c r="A101" i="5"/>
  <c r="H101" i="5" s="1"/>
  <c r="B101" i="5"/>
  <c r="C101" i="5"/>
  <c r="D101" i="5"/>
  <c r="E101" i="5"/>
  <c r="F101" i="5"/>
  <c r="A102" i="5"/>
  <c r="H102" i="5" s="1"/>
  <c r="B102" i="5"/>
  <c r="C102" i="5"/>
  <c r="D102" i="5"/>
  <c r="G102" i="5" s="1"/>
  <c r="E102" i="5"/>
  <c r="F102" i="5"/>
  <c r="A103" i="5"/>
  <c r="H103" i="5" s="1"/>
  <c r="B103" i="5"/>
  <c r="C103" i="5"/>
  <c r="D103" i="5"/>
  <c r="E103" i="5"/>
  <c r="F103" i="5"/>
  <c r="A104" i="5"/>
  <c r="H104" i="5" s="1"/>
  <c r="B104" i="5"/>
  <c r="C104" i="5"/>
  <c r="D104" i="5"/>
  <c r="G104" i="5" s="1"/>
  <c r="E104" i="5"/>
  <c r="F104" i="5"/>
  <c r="A105" i="5"/>
  <c r="H105" i="5" s="1"/>
  <c r="B105" i="5"/>
  <c r="C105" i="5"/>
  <c r="D105" i="5"/>
  <c r="E105" i="5"/>
  <c r="F105" i="5"/>
  <c r="A106" i="5"/>
  <c r="H106" i="5" s="1"/>
  <c r="B106" i="5"/>
  <c r="C106" i="5"/>
  <c r="D106" i="5"/>
  <c r="G106" i="5" s="1"/>
  <c r="E106" i="5"/>
  <c r="F106" i="5"/>
  <c r="A107" i="5"/>
  <c r="H107" i="5" s="1"/>
  <c r="B107" i="5"/>
  <c r="C107" i="5"/>
  <c r="D107" i="5"/>
  <c r="E107" i="5"/>
  <c r="F107" i="5"/>
  <c r="A108" i="5"/>
  <c r="H108" i="5" s="1"/>
  <c r="B108" i="5"/>
  <c r="C108" i="5"/>
  <c r="D108" i="5"/>
  <c r="G108" i="5" s="1"/>
  <c r="E108" i="5"/>
  <c r="F108" i="5"/>
  <c r="A109" i="5"/>
  <c r="H109" i="5" s="1"/>
  <c r="B109" i="5"/>
  <c r="C109" i="5"/>
  <c r="D109" i="5"/>
  <c r="E109" i="5"/>
  <c r="F109" i="5"/>
  <c r="A110" i="5"/>
  <c r="H110" i="5" s="1"/>
  <c r="B110" i="5"/>
  <c r="C110" i="5"/>
  <c r="D110" i="5"/>
  <c r="G110" i="5" s="1"/>
  <c r="E110" i="5"/>
  <c r="F110" i="5"/>
  <c r="A111" i="5"/>
  <c r="H111" i="5" s="1"/>
  <c r="B111" i="5"/>
  <c r="C111" i="5"/>
  <c r="D111" i="5"/>
  <c r="E111" i="5"/>
  <c r="F111" i="5"/>
  <c r="A112" i="5"/>
  <c r="H112" i="5" s="1"/>
  <c r="B112" i="5"/>
  <c r="C112" i="5"/>
  <c r="D112" i="5"/>
  <c r="G112" i="5" s="1"/>
  <c r="E112" i="5"/>
  <c r="F112" i="5"/>
  <c r="A113" i="5"/>
  <c r="H113" i="5" s="1"/>
  <c r="B113" i="5"/>
  <c r="C113" i="5"/>
  <c r="D113" i="5"/>
  <c r="E113" i="5"/>
  <c r="F113" i="5"/>
  <c r="A114" i="5"/>
  <c r="H114" i="5" s="1"/>
  <c r="B114" i="5"/>
  <c r="C114" i="5"/>
  <c r="D114" i="5"/>
  <c r="G114" i="5" s="1"/>
  <c r="E114" i="5"/>
  <c r="F114" i="5"/>
  <c r="A115" i="5"/>
  <c r="H115" i="5" s="1"/>
  <c r="B115" i="5"/>
  <c r="C115" i="5"/>
  <c r="D115" i="5"/>
  <c r="E115" i="5"/>
  <c r="F115" i="5"/>
  <c r="A116" i="5"/>
  <c r="H116" i="5" s="1"/>
  <c r="B116" i="5"/>
  <c r="C116" i="5"/>
  <c r="D116" i="5"/>
  <c r="G116" i="5" s="1"/>
  <c r="E116" i="5"/>
  <c r="F116" i="5"/>
  <c r="A117" i="5"/>
  <c r="H117" i="5" s="1"/>
  <c r="B117" i="5"/>
  <c r="C117" i="5"/>
  <c r="D117" i="5"/>
  <c r="E117" i="5"/>
  <c r="F117" i="5"/>
  <c r="A118" i="5"/>
  <c r="H118" i="5" s="1"/>
  <c r="B118" i="5"/>
  <c r="C118" i="5"/>
  <c r="D118" i="5"/>
  <c r="G118" i="5" s="1"/>
  <c r="E118" i="5"/>
  <c r="F118" i="5"/>
  <c r="A119" i="5"/>
  <c r="H119" i="5" s="1"/>
  <c r="B119" i="5"/>
  <c r="C119" i="5"/>
  <c r="D119" i="5"/>
  <c r="E119" i="5"/>
  <c r="F119" i="5"/>
  <c r="A120" i="5"/>
  <c r="H120" i="5" s="1"/>
  <c r="B120" i="5"/>
  <c r="C120" i="5"/>
  <c r="D120" i="5"/>
  <c r="G120" i="5" s="1"/>
  <c r="E120" i="5"/>
  <c r="F120" i="5"/>
  <c r="A121" i="5"/>
  <c r="H121" i="5" s="1"/>
  <c r="B121" i="5"/>
  <c r="C121" i="5"/>
  <c r="D121" i="5"/>
  <c r="E121" i="5"/>
  <c r="F121" i="5"/>
  <c r="A122" i="5"/>
  <c r="H122" i="5" s="1"/>
  <c r="B122" i="5"/>
  <c r="C122" i="5"/>
  <c r="D122" i="5"/>
  <c r="G122" i="5" s="1"/>
  <c r="E122" i="5"/>
  <c r="F122" i="5"/>
  <c r="A123" i="5"/>
  <c r="H123" i="5" s="1"/>
  <c r="B123" i="5"/>
  <c r="C123" i="5"/>
  <c r="D123" i="5"/>
  <c r="E123" i="5"/>
  <c r="F123" i="5"/>
  <c r="A124" i="5"/>
  <c r="H124" i="5" s="1"/>
  <c r="B124" i="5"/>
  <c r="C124" i="5"/>
  <c r="D124" i="5"/>
  <c r="G124" i="5" s="1"/>
  <c r="E124" i="5"/>
  <c r="F124" i="5"/>
  <c r="A125" i="5"/>
  <c r="H125" i="5" s="1"/>
  <c r="B125" i="5"/>
  <c r="C125" i="5"/>
  <c r="D125" i="5"/>
  <c r="E125" i="5"/>
  <c r="F125" i="5"/>
  <c r="A126" i="5"/>
  <c r="H126" i="5" s="1"/>
  <c r="B126" i="5"/>
  <c r="C126" i="5"/>
  <c r="D126" i="5"/>
  <c r="G126" i="5" s="1"/>
  <c r="E126" i="5"/>
  <c r="F126" i="5"/>
  <c r="A127" i="5"/>
  <c r="H127" i="5" s="1"/>
  <c r="B127" i="5"/>
  <c r="C127" i="5"/>
  <c r="D127" i="5"/>
  <c r="E127" i="5"/>
  <c r="F127" i="5"/>
  <c r="A128" i="5"/>
  <c r="H128" i="5" s="1"/>
  <c r="B128" i="5"/>
  <c r="C128" i="5"/>
  <c r="D128" i="5"/>
  <c r="G128" i="5" s="1"/>
  <c r="E128" i="5"/>
  <c r="F128" i="5"/>
  <c r="A129" i="5"/>
  <c r="H129" i="5" s="1"/>
  <c r="B129" i="5"/>
  <c r="C129" i="5"/>
  <c r="D129" i="5"/>
  <c r="E129" i="5"/>
  <c r="F129" i="5"/>
  <c r="A130" i="5"/>
  <c r="H130" i="5" s="1"/>
  <c r="B130" i="5"/>
  <c r="C130" i="5"/>
  <c r="D130" i="5"/>
  <c r="G130" i="5" s="1"/>
  <c r="E130" i="5"/>
  <c r="F130" i="5"/>
  <c r="A131" i="5"/>
  <c r="H131" i="5" s="1"/>
  <c r="B131" i="5"/>
  <c r="C131" i="5"/>
  <c r="D131" i="5"/>
  <c r="E131" i="5"/>
  <c r="F131" i="5"/>
  <c r="A132" i="5"/>
  <c r="H132" i="5" s="1"/>
  <c r="B132" i="5"/>
  <c r="C132" i="5"/>
  <c r="D132" i="5"/>
  <c r="G132" i="5" s="1"/>
  <c r="E132" i="5"/>
  <c r="F132" i="5"/>
  <c r="A133" i="5"/>
  <c r="H133" i="5" s="1"/>
  <c r="B133" i="5"/>
  <c r="C133" i="5"/>
  <c r="D133" i="5"/>
  <c r="E133" i="5"/>
  <c r="F133" i="5"/>
  <c r="A134" i="5"/>
  <c r="H134" i="5" s="1"/>
  <c r="B134" i="5"/>
  <c r="C134" i="5"/>
  <c r="D134" i="5"/>
  <c r="E134" i="5"/>
  <c r="F134" i="5"/>
  <c r="A135" i="5"/>
  <c r="H135" i="5" s="1"/>
  <c r="B135" i="5"/>
  <c r="C135" i="5"/>
  <c r="D135" i="5"/>
  <c r="E135" i="5"/>
  <c r="F135" i="5"/>
  <c r="A136" i="5"/>
  <c r="H136" i="5" s="1"/>
  <c r="B136" i="5"/>
  <c r="C136" i="5"/>
  <c r="D136" i="5"/>
  <c r="G136" i="5" s="1"/>
  <c r="E136" i="5"/>
  <c r="F136" i="5"/>
  <c r="A137" i="5"/>
  <c r="H137" i="5" s="1"/>
  <c r="B137" i="5"/>
  <c r="C137" i="5"/>
  <c r="D137" i="5"/>
  <c r="E137" i="5"/>
  <c r="F137" i="5"/>
  <c r="A138" i="5"/>
  <c r="H138" i="5" s="1"/>
  <c r="B138" i="5"/>
  <c r="C138" i="5"/>
  <c r="D138" i="5"/>
  <c r="G138" i="5" s="1"/>
  <c r="E138" i="5"/>
  <c r="F138" i="5"/>
  <c r="A139" i="5"/>
  <c r="H139" i="5" s="1"/>
  <c r="B139" i="5"/>
  <c r="C139" i="5"/>
  <c r="D139" i="5"/>
  <c r="E139" i="5"/>
  <c r="F139" i="5"/>
  <c r="A140" i="5"/>
  <c r="H140" i="5" s="1"/>
  <c r="B140" i="5"/>
  <c r="C140" i="5"/>
  <c r="D140" i="5"/>
  <c r="G140" i="5" s="1"/>
  <c r="E140" i="5"/>
  <c r="F140" i="5"/>
  <c r="A141" i="5"/>
  <c r="H141" i="5" s="1"/>
  <c r="B141" i="5"/>
  <c r="C141" i="5"/>
  <c r="D141" i="5"/>
  <c r="E141" i="5"/>
  <c r="F141" i="5"/>
  <c r="A142" i="5"/>
  <c r="H142" i="5" s="1"/>
  <c r="B142" i="5"/>
  <c r="C142" i="5"/>
  <c r="D142" i="5"/>
  <c r="G142" i="5" s="1"/>
  <c r="E142" i="5"/>
  <c r="F142" i="5"/>
  <c r="A143" i="5"/>
  <c r="H143" i="5" s="1"/>
  <c r="B143" i="5"/>
  <c r="C143" i="5"/>
  <c r="D143" i="5"/>
  <c r="E143" i="5"/>
  <c r="F143" i="5"/>
  <c r="A144" i="5"/>
  <c r="H144" i="5" s="1"/>
  <c r="B144" i="5"/>
  <c r="C144" i="5"/>
  <c r="D144" i="5"/>
  <c r="G144" i="5" s="1"/>
  <c r="E144" i="5"/>
  <c r="F144" i="5"/>
  <c r="A145" i="5"/>
  <c r="H145" i="5" s="1"/>
  <c r="B145" i="5"/>
  <c r="C145" i="5"/>
  <c r="D145" i="5"/>
  <c r="E145" i="5"/>
  <c r="F145" i="5"/>
  <c r="A146" i="5"/>
  <c r="H146" i="5" s="1"/>
  <c r="B146" i="5"/>
  <c r="C146" i="5"/>
  <c r="D146" i="5"/>
  <c r="G146" i="5" s="1"/>
  <c r="E146" i="5"/>
  <c r="F146" i="5"/>
  <c r="A147" i="5"/>
  <c r="H147" i="5" s="1"/>
  <c r="B147" i="5"/>
  <c r="C147" i="5"/>
  <c r="D147" i="5"/>
  <c r="E147" i="5"/>
  <c r="F147" i="5"/>
  <c r="A148" i="5"/>
  <c r="H148" i="5" s="1"/>
  <c r="B148" i="5"/>
  <c r="C148" i="5"/>
  <c r="D148" i="5"/>
  <c r="G148" i="5" s="1"/>
  <c r="E148" i="5"/>
  <c r="F148" i="5"/>
  <c r="A149" i="5"/>
  <c r="H149" i="5" s="1"/>
  <c r="B149" i="5"/>
  <c r="C149" i="5"/>
  <c r="D149" i="5"/>
  <c r="E149" i="5"/>
  <c r="F149" i="5"/>
  <c r="A150" i="5"/>
  <c r="H150" i="5" s="1"/>
  <c r="B150" i="5"/>
  <c r="C150" i="5"/>
  <c r="D150" i="5"/>
  <c r="G150" i="5" s="1"/>
  <c r="E150" i="5"/>
  <c r="F150" i="5"/>
  <c r="A151" i="5"/>
  <c r="H151" i="5" s="1"/>
  <c r="B151" i="5"/>
  <c r="C151" i="5"/>
  <c r="D151" i="5"/>
  <c r="E151" i="5"/>
  <c r="F151" i="5"/>
  <c r="A152" i="5"/>
  <c r="H152" i="5" s="1"/>
  <c r="B152" i="5"/>
  <c r="C152" i="5"/>
  <c r="D152" i="5"/>
  <c r="G152" i="5" s="1"/>
  <c r="E152" i="5"/>
  <c r="F152" i="5"/>
  <c r="A153" i="5"/>
  <c r="H153" i="5" s="1"/>
  <c r="B153" i="5"/>
  <c r="C153" i="5"/>
  <c r="D153" i="5"/>
  <c r="E153" i="5"/>
  <c r="F153" i="5"/>
  <c r="A154" i="5"/>
  <c r="H154" i="5" s="1"/>
  <c r="B154" i="5"/>
  <c r="C154" i="5"/>
  <c r="D154" i="5"/>
  <c r="G154" i="5" s="1"/>
  <c r="E154" i="5"/>
  <c r="F154" i="5"/>
  <c r="A155" i="5"/>
  <c r="H155" i="5" s="1"/>
  <c r="B155" i="5"/>
  <c r="C155" i="5"/>
  <c r="D155" i="5"/>
  <c r="E155" i="5"/>
  <c r="F155" i="5"/>
  <c r="A156" i="5"/>
  <c r="H156" i="5" s="1"/>
  <c r="B156" i="5"/>
  <c r="C156" i="5"/>
  <c r="D156" i="5"/>
  <c r="G156" i="5" s="1"/>
  <c r="E156" i="5"/>
  <c r="F156" i="5"/>
  <c r="A157" i="5"/>
  <c r="H157" i="5" s="1"/>
  <c r="B157" i="5"/>
  <c r="C157" i="5"/>
  <c r="D157" i="5"/>
  <c r="E157" i="5"/>
  <c r="F157" i="5"/>
  <c r="A158" i="5"/>
  <c r="H158" i="5" s="1"/>
  <c r="B158" i="5"/>
  <c r="C158" i="5"/>
  <c r="D158" i="5"/>
  <c r="G158" i="5" s="1"/>
  <c r="E158" i="5"/>
  <c r="F158" i="5"/>
  <c r="A159" i="5"/>
  <c r="H159" i="5" s="1"/>
  <c r="B159" i="5"/>
  <c r="C159" i="5"/>
  <c r="D159" i="5"/>
  <c r="E159" i="5"/>
  <c r="F159" i="5"/>
  <c r="A160" i="5"/>
  <c r="H160" i="5" s="1"/>
  <c r="B160" i="5"/>
  <c r="C160" i="5"/>
  <c r="D160" i="5"/>
  <c r="G160" i="5" s="1"/>
  <c r="E160" i="5"/>
  <c r="F160" i="5"/>
  <c r="A161" i="5"/>
  <c r="H161" i="5" s="1"/>
  <c r="B161" i="5"/>
  <c r="C161" i="5"/>
  <c r="D161" i="5"/>
  <c r="E161" i="5"/>
  <c r="F161" i="5"/>
  <c r="A162" i="5"/>
  <c r="H162" i="5" s="1"/>
  <c r="B162" i="5"/>
  <c r="C162" i="5"/>
  <c r="D162" i="5"/>
  <c r="G162" i="5" s="1"/>
  <c r="E162" i="5"/>
  <c r="F162" i="5"/>
  <c r="A163" i="5"/>
  <c r="H163" i="5" s="1"/>
  <c r="B163" i="5"/>
  <c r="C163" i="5"/>
  <c r="D163" i="5"/>
  <c r="E163" i="5"/>
  <c r="F163" i="5"/>
  <c r="A164" i="5"/>
  <c r="H164" i="5" s="1"/>
  <c r="B164" i="5"/>
  <c r="C164" i="5"/>
  <c r="D164" i="5"/>
  <c r="G164" i="5" s="1"/>
  <c r="E164" i="5"/>
  <c r="F164" i="5"/>
  <c r="A165" i="5"/>
  <c r="H165" i="5" s="1"/>
  <c r="B165" i="5"/>
  <c r="C165" i="5"/>
  <c r="D165" i="5"/>
  <c r="E165" i="5"/>
  <c r="F165" i="5"/>
  <c r="A166" i="5"/>
  <c r="H166" i="5" s="1"/>
  <c r="B166" i="5"/>
  <c r="C166" i="5"/>
  <c r="D166" i="5"/>
  <c r="G166" i="5" s="1"/>
  <c r="E166" i="5"/>
  <c r="F166" i="5"/>
  <c r="A167" i="5"/>
  <c r="H167" i="5" s="1"/>
  <c r="B167" i="5"/>
  <c r="C167" i="5"/>
  <c r="D167" i="5"/>
  <c r="E167" i="5"/>
  <c r="F167" i="5"/>
  <c r="A168" i="5"/>
  <c r="H168" i="5" s="1"/>
  <c r="B168" i="5"/>
  <c r="C168" i="5"/>
  <c r="D168" i="5"/>
  <c r="G168" i="5" s="1"/>
  <c r="E168" i="5"/>
  <c r="F168" i="5"/>
  <c r="A169" i="5"/>
  <c r="H169" i="5" s="1"/>
  <c r="B169" i="5"/>
  <c r="C169" i="5"/>
  <c r="D169" i="5"/>
  <c r="E169" i="5"/>
  <c r="F169" i="5"/>
  <c r="A170" i="5"/>
  <c r="H170" i="5" s="1"/>
  <c r="B170" i="5"/>
  <c r="C170" i="5"/>
  <c r="D170" i="5"/>
  <c r="G170" i="5" s="1"/>
  <c r="E170" i="5"/>
  <c r="F170" i="5"/>
  <c r="A171" i="5"/>
  <c r="H171" i="5" s="1"/>
  <c r="B171" i="5"/>
  <c r="C171" i="5"/>
  <c r="D171" i="5"/>
  <c r="E171" i="5"/>
  <c r="F171" i="5"/>
  <c r="A172" i="5"/>
  <c r="H172" i="5" s="1"/>
  <c r="B172" i="5"/>
  <c r="C172" i="5"/>
  <c r="D172" i="5"/>
  <c r="G172" i="5" s="1"/>
  <c r="E172" i="5"/>
  <c r="F172" i="5"/>
  <c r="A173" i="5"/>
  <c r="H173" i="5" s="1"/>
  <c r="B173" i="5"/>
  <c r="C173" i="5"/>
  <c r="D173" i="5"/>
  <c r="E173" i="5"/>
  <c r="F173" i="5"/>
  <c r="A174" i="5"/>
  <c r="H174" i="5" s="1"/>
  <c r="B174" i="5"/>
  <c r="C174" i="5"/>
  <c r="D174" i="5"/>
  <c r="G174" i="5" s="1"/>
  <c r="E174" i="5"/>
  <c r="F174" i="5"/>
  <c r="A175" i="5"/>
  <c r="H175" i="5" s="1"/>
  <c r="B175" i="5"/>
  <c r="C175" i="5"/>
  <c r="D175" i="5"/>
  <c r="E175" i="5"/>
  <c r="F175" i="5"/>
  <c r="A176" i="5"/>
  <c r="H176" i="5" s="1"/>
  <c r="B176" i="5"/>
  <c r="C176" i="5"/>
  <c r="D176" i="5"/>
  <c r="G176" i="5" s="1"/>
  <c r="E176" i="5"/>
  <c r="F176" i="5"/>
  <c r="A177" i="5"/>
  <c r="H177" i="5" s="1"/>
  <c r="B177" i="5"/>
  <c r="C177" i="5"/>
  <c r="D177" i="5"/>
  <c r="E177" i="5"/>
  <c r="F177" i="5"/>
  <c r="A178" i="5"/>
  <c r="H178" i="5" s="1"/>
  <c r="B178" i="5"/>
  <c r="C178" i="5"/>
  <c r="D178" i="5"/>
  <c r="G178" i="5" s="1"/>
  <c r="E178" i="5"/>
  <c r="F178" i="5"/>
  <c r="A179" i="5"/>
  <c r="H179" i="5" s="1"/>
  <c r="B179" i="5"/>
  <c r="C179" i="5"/>
  <c r="D179" i="5"/>
  <c r="E179" i="5"/>
  <c r="F179" i="5"/>
  <c r="A180" i="5"/>
  <c r="H180" i="5" s="1"/>
  <c r="B180" i="5"/>
  <c r="C180" i="5"/>
  <c r="D180" i="5"/>
  <c r="G180" i="5" s="1"/>
  <c r="E180" i="5"/>
  <c r="F180" i="5"/>
  <c r="A181" i="5"/>
  <c r="H181" i="5" s="1"/>
  <c r="B181" i="5"/>
  <c r="C181" i="5"/>
  <c r="D181" i="5"/>
  <c r="E181" i="5"/>
  <c r="F181" i="5"/>
  <c r="A182" i="5"/>
  <c r="H182" i="5" s="1"/>
  <c r="B182" i="5"/>
  <c r="C182" i="5"/>
  <c r="D182" i="5"/>
  <c r="G182" i="5" s="1"/>
  <c r="E182" i="5"/>
  <c r="F182" i="5"/>
  <c r="A183" i="5"/>
  <c r="H183" i="5" s="1"/>
  <c r="B183" i="5"/>
  <c r="C183" i="5"/>
  <c r="D183" i="5"/>
  <c r="E183" i="5"/>
  <c r="F183" i="5"/>
  <c r="A184" i="5"/>
  <c r="H184" i="5" s="1"/>
  <c r="B184" i="5"/>
  <c r="C184" i="5"/>
  <c r="D184" i="5"/>
  <c r="G184" i="5" s="1"/>
  <c r="E184" i="5"/>
  <c r="F184" i="5"/>
  <c r="A185" i="5"/>
  <c r="H185" i="5" s="1"/>
  <c r="B185" i="5"/>
  <c r="C185" i="5"/>
  <c r="D185" i="5"/>
  <c r="E185" i="5"/>
  <c r="F185" i="5"/>
  <c r="A186" i="5"/>
  <c r="H186" i="5" s="1"/>
  <c r="B186" i="5"/>
  <c r="C186" i="5"/>
  <c r="D186" i="5"/>
  <c r="G186" i="5" s="1"/>
  <c r="E186" i="5"/>
  <c r="F186" i="5"/>
  <c r="A187" i="5"/>
  <c r="H187" i="5" s="1"/>
  <c r="B187" i="5"/>
  <c r="C187" i="5"/>
  <c r="D187" i="5"/>
  <c r="E187" i="5"/>
  <c r="F187" i="5"/>
  <c r="A188" i="5"/>
  <c r="H188" i="5" s="1"/>
  <c r="B188" i="5"/>
  <c r="C188" i="5"/>
  <c r="D188" i="5"/>
  <c r="G188" i="5" s="1"/>
  <c r="E188" i="5"/>
  <c r="F188" i="5"/>
  <c r="A189" i="5"/>
  <c r="H189" i="5" s="1"/>
  <c r="B189" i="5"/>
  <c r="C189" i="5"/>
  <c r="D189" i="5"/>
  <c r="E189" i="5"/>
  <c r="F189" i="5"/>
  <c r="A190" i="5"/>
  <c r="H190" i="5" s="1"/>
  <c r="B190" i="5"/>
  <c r="C190" i="5"/>
  <c r="D190" i="5"/>
  <c r="G190" i="5" s="1"/>
  <c r="E190" i="5"/>
  <c r="F190" i="5"/>
  <c r="A191" i="5"/>
  <c r="H191" i="5" s="1"/>
  <c r="B191" i="5"/>
  <c r="C191" i="5"/>
  <c r="D191" i="5"/>
  <c r="E191" i="5"/>
  <c r="F191" i="5"/>
  <c r="A192" i="5"/>
  <c r="H192" i="5" s="1"/>
  <c r="B192" i="5"/>
  <c r="C192" i="5"/>
  <c r="D192" i="5"/>
  <c r="G192" i="5" s="1"/>
  <c r="E192" i="5"/>
  <c r="F192" i="5"/>
  <c r="A193" i="5"/>
  <c r="H193" i="5" s="1"/>
  <c r="B193" i="5"/>
  <c r="C193" i="5"/>
  <c r="D193" i="5"/>
  <c r="E193" i="5"/>
  <c r="F193" i="5"/>
  <c r="A194" i="5"/>
  <c r="H194" i="5" s="1"/>
  <c r="B194" i="5"/>
  <c r="C194" i="5"/>
  <c r="D194" i="5"/>
  <c r="G194" i="5" s="1"/>
  <c r="E194" i="5"/>
  <c r="F194" i="5"/>
  <c r="A195" i="5"/>
  <c r="H195" i="5" s="1"/>
  <c r="B195" i="5"/>
  <c r="C195" i="5"/>
  <c r="D195" i="5"/>
  <c r="E195" i="5"/>
  <c r="F195" i="5"/>
  <c r="A196" i="5"/>
  <c r="H196" i="5" s="1"/>
  <c r="B196" i="5"/>
  <c r="C196" i="5"/>
  <c r="D196" i="5"/>
  <c r="G196" i="5" s="1"/>
  <c r="E196" i="5"/>
  <c r="F196" i="5"/>
  <c r="A197" i="5"/>
  <c r="H197" i="5" s="1"/>
  <c r="B197" i="5"/>
  <c r="C197" i="5"/>
  <c r="D197" i="5"/>
  <c r="E197" i="5"/>
  <c r="F197" i="5"/>
  <c r="A198" i="5"/>
  <c r="H198" i="5" s="1"/>
  <c r="B198" i="5"/>
  <c r="C198" i="5"/>
  <c r="D198" i="5"/>
  <c r="G198" i="5" s="1"/>
  <c r="E198" i="5"/>
  <c r="F198" i="5"/>
  <c r="A199" i="5"/>
  <c r="H199" i="5" s="1"/>
  <c r="B199" i="5"/>
  <c r="C199" i="5"/>
  <c r="D199" i="5"/>
  <c r="E199" i="5"/>
  <c r="F199" i="5"/>
  <c r="A200" i="5"/>
  <c r="H200" i="5" s="1"/>
  <c r="B200" i="5"/>
  <c r="C200" i="5"/>
  <c r="D200" i="5"/>
  <c r="G200" i="5" s="1"/>
  <c r="E200" i="5"/>
  <c r="F200" i="5"/>
  <c r="A201" i="5"/>
  <c r="H201" i="5" s="1"/>
  <c r="B201" i="5"/>
  <c r="C201" i="5"/>
  <c r="D201" i="5"/>
  <c r="E201" i="5"/>
  <c r="F201" i="5"/>
  <c r="A202" i="5"/>
  <c r="H202" i="5" s="1"/>
  <c r="B202" i="5"/>
  <c r="C202" i="5"/>
  <c r="D202" i="5"/>
  <c r="G202" i="5" s="1"/>
  <c r="E202" i="5"/>
  <c r="F202" i="5"/>
  <c r="A203" i="5"/>
  <c r="H203" i="5" s="1"/>
  <c r="B203" i="5"/>
  <c r="C203" i="5"/>
  <c r="D203" i="5"/>
  <c r="E203" i="5"/>
  <c r="F203" i="5"/>
  <c r="A204" i="5"/>
  <c r="H204" i="5" s="1"/>
  <c r="B204" i="5"/>
  <c r="C204" i="5"/>
  <c r="D204" i="5"/>
  <c r="G204" i="5" s="1"/>
  <c r="E204" i="5"/>
  <c r="F204" i="5"/>
  <c r="A205" i="5"/>
  <c r="H205" i="5" s="1"/>
  <c r="B205" i="5"/>
  <c r="C205" i="5"/>
  <c r="D205" i="5"/>
  <c r="E205" i="5"/>
  <c r="F205" i="5"/>
  <c r="A206" i="5"/>
  <c r="H206" i="5" s="1"/>
  <c r="B206" i="5"/>
  <c r="C206" i="5"/>
  <c r="D206" i="5"/>
  <c r="G206" i="5" s="1"/>
  <c r="E206" i="5"/>
  <c r="F206" i="5"/>
  <c r="A207" i="5"/>
  <c r="H207" i="5" s="1"/>
  <c r="B207" i="5"/>
  <c r="C207" i="5"/>
  <c r="D207" i="5"/>
  <c r="E207" i="5"/>
  <c r="F207" i="5"/>
  <c r="A208" i="5"/>
  <c r="H208" i="5" s="1"/>
  <c r="B208" i="5"/>
  <c r="C208" i="5"/>
  <c r="D208" i="5"/>
  <c r="G208" i="5" s="1"/>
  <c r="E208" i="5"/>
  <c r="F208" i="5"/>
  <c r="A209" i="5"/>
  <c r="H209" i="5" s="1"/>
  <c r="B209" i="5"/>
  <c r="C209" i="5"/>
  <c r="D209" i="5"/>
  <c r="E209" i="5"/>
  <c r="F209" i="5"/>
  <c r="A210" i="5"/>
  <c r="H210" i="5" s="1"/>
  <c r="B210" i="5"/>
  <c r="C210" i="5"/>
  <c r="D210" i="5"/>
  <c r="G210" i="5" s="1"/>
  <c r="E210" i="5"/>
  <c r="F210" i="5"/>
  <c r="A211" i="5"/>
  <c r="H211" i="5" s="1"/>
  <c r="B211" i="5"/>
  <c r="C211" i="5"/>
  <c r="D211" i="5"/>
  <c r="E211" i="5"/>
  <c r="F211" i="5"/>
  <c r="A212" i="5"/>
  <c r="H212" i="5" s="1"/>
  <c r="B212" i="5"/>
  <c r="C212" i="5"/>
  <c r="D212" i="5"/>
  <c r="G212" i="5" s="1"/>
  <c r="E212" i="5"/>
  <c r="F212" i="5"/>
  <c r="A213" i="5"/>
  <c r="H213" i="5" s="1"/>
  <c r="B213" i="5"/>
  <c r="C213" i="5"/>
  <c r="D213" i="5"/>
  <c r="E213" i="5"/>
  <c r="F213" i="5"/>
  <c r="A214" i="5"/>
  <c r="H214" i="5" s="1"/>
  <c r="B214" i="5"/>
  <c r="C214" i="5"/>
  <c r="D214" i="5"/>
  <c r="G214" i="5" s="1"/>
  <c r="E214" i="5"/>
  <c r="F214" i="5"/>
  <c r="A215" i="5"/>
  <c r="H215" i="5" s="1"/>
  <c r="B215" i="5"/>
  <c r="C215" i="5"/>
  <c r="D215" i="5"/>
  <c r="E215" i="5"/>
  <c r="F215" i="5"/>
  <c r="A216" i="5"/>
  <c r="H216" i="5" s="1"/>
  <c r="B216" i="5"/>
  <c r="C216" i="5"/>
  <c r="D216" i="5"/>
  <c r="G216" i="5" s="1"/>
  <c r="E216" i="5"/>
  <c r="F216" i="5"/>
  <c r="A217" i="5"/>
  <c r="H217" i="5" s="1"/>
  <c r="B217" i="5"/>
  <c r="C217" i="5"/>
  <c r="D217" i="5"/>
  <c r="E217" i="5"/>
  <c r="F217" i="5"/>
  <c r="A218" i="5"/>
  <c r="H218" i="5" s="1"/>
  <c r="B218" i="5"/>
  <c r="C218" i="5"/>
  <c r="D218" i="5"/>
  <c r="G218" i="5" s="1"/>
  <c r="E218" i="5"/>
  <c r="F218" i="5"/>
  <c r="A219" i="5"/>
  <c r="H219" i="5" s="1"/>
  <c r="B219" i="5"/>
  <c r="C219" i="5"/>
  <c r="D219" i="5"/>
  <c r="E219" i="5"/>
  <c r="F219" i="5"/>
  <c r="A220" i="5"/>
  <c r="H220" i="5" s="1"/>
  <c r="B220" i="5"/>
  <c r="C220" i="5"/>
  <c r="D220" i="5"/>
  <c r="G220" i="5" s="1"/>
  <c r="E220" i="5"/>
  <c r="F220" i="5"/>
  <c r="A221" i="5"/>
  <c r="H221" i="5" s="1"/>
  <c r="B221" i="5"/>
  <c r="C221" i="5"/>
  <c r="D221" i="5"/>
  <c r="E221" i="5"/>
  <c r="F221" i="5"/>
  <c r="A222" i="5"/>
  <c r="H222" i="5" s="1"/>
  <c r="B222" i="5"/>
  <c r="C222" i="5"/>
  <c r="D222" i="5"/>
  <c r="G222" i="5" s="1"/>
  <c r="E222" i="5"/>
  <c r="F222" i="5"/>
  <c r="A223" i="5"/>
  <c r="H223" i="5" s="1"/>
  <c r="B223" i="5"/>
  <c r="C223" i="5"/>
  <c r="D223" i="5"/>
  <c r="E223" i="5"/>
  <c r="F223" i="5"/>
  <c r="A224" i="5"/>
  <c r="H224" i="5" s="1"/>
  <c r="B224" i="5"/>
  <c r="C224" i="5"/>
  <c r="D224" i="5"/>
  <c r="G224" i="5" s="1"/>
  <c r="E224" i="5"/>
  <c r="F224" i="5"/>
  <c r="A225" i="5"/>
  <c r="H225" i="5" s="1"/>
  <c r="B225" i="5"/>
  <c r="C225" i="5"/>
  <c r="D225" i="5"/>
  <c r="E225" i="5"/>
  <c r="F225" i="5"/>
  <c r="A226" i="5"/>
  <c r="H226" i="5" s="1"/>
  <c r="B226" i="5"/>
  <c r="C226" i="5"/>
  <c r="D226" i="5"/>
  <c r="G226" i="5" s="1"/>
  <c r="E226" i="5"/>
  <c r="F226" i="5"/>
  <c r="A227" i="5"/>
  <c r="H227" i="5" s="1"/>
  <c r="B227" i="5"/>
  <c r="C227" i="5"/>
  <c r="D227" i="5"/>
  <c r="E227" i="5"/>
  <c r="F227" i="5"/>
  <c r="A228" i="5"/>
  <c r="H228" i="5" s="1"/>
  <c r="B228" i="5"/>
  <c r="C228" i="5"/>
  <c r="D228" i="5"/>
  <c r="G228" i="5" s="1"/>
  <c r="E228" i="5"/>
  <c r="F228" i="5"/>
  <c r="A229" i="5"/>
  <c r="H229" i="5" s="1"/>
  <c r="B229" i="5"/>
  <c r="C229" i="5"/>
  <c r="D229" i="5"/>
  <c r="E229" i="5"/>
  <c r="F229" i="5"/>
  <c r="A230" i="5"/>
  <c r="H230" i="5" s="1"/>
  <c r="B230" i="5"/>
  <c r="C230" i="5"/>
  <c r="D230" i="5"/>
  <c r="G230" i="5" s="1"/>
  <c r="E230" i="5"/>
  <c r="F230" i="5"/>
  <c r="A231" i="5"/>
  <c r="H231" i="5" s="1"/>
  <c r="B231" i="5"/>
  <c r="C231" i="5"/>
  <c r="D231" i="5"/>
  <c r="E231" i="5"/>
  <c r="F231" i="5"/>
  <c r="A232" i="5"/>
  <c r="H232" i="5" s="1"/>
  <c r="B232" i="5"/>
  <c r="C232" i="5"/>
  <c r="D232" i="5"/>
  <c r="G232" i="5" s="1"/>
  <c r="E232" i="5"/>
  <c r="F232" i="5"/>
  <c r="A233" i="5"/>
  <c r="H233" i="5" s="1"/>
  <c r="B233" i="5"/>
  <c r="C233" i="5"/>
  <c r="D233" i="5"/>
  <c r="E233" i="5"/>
  <c r="F233" i="5"/>
  <c r="A234" i="5"/>
  <c r="H234" i="5" s="1"/>
  <c r="B234" i="5"/>
  <c r="C234" i="5"/>
  <c r="D234" i="5"/>
  <c r="E234" i="5"/>
  <c r="F234" i="5"/>
  <c r="A235" i="5"/>
  <c r="H235" i="5" s="1"/>
  <c r="B235" i="5"/>
  <c r="C235" i="5"/>
  <c r="D235" i="5"/>
  <c r="E235" i="5"/>
  <c r="F235" i="5"/>
  <c r="A236" i="5"/>
  <c r="H236" i="5" s="1"/>
  <c r="B236" i="5"/>
  <c r="C236" i="5"/>
  <c r="D236" i="5"/>
  <c r="G236" i="5" s="1"/>
  <c r="E236" i="5"/>
  <c r="F236" i="5"/>
  <c r="A237" i="5"/>
  <c r="H237" i="5" s="1"/>
  <c r="B237" i="5"/>
  <c r="C237" i="5"/>
  <c r="D237" i="5"/>
  <c r="E237" i="5"/>
  <c r="F237" i="5"/>
  <c r="A238" i="5"/>
  <c r="H238" i="5" s="1"/>
  <c r="B238" i="5"/>
  <c r="C238" i="5"/>
  <c r="D238" i="5"/>
  <c r="G238" i="5" s="1"/>
  <c r="E238" i="5"/>
  <c r="F238" i="5"/>
  <c r="A239" i="5"/>
  <c r="H239" i="5" s="1"/>
  <c r="B239" i="5"/>
  <c r="C239" i="5"/>
  <c r="D239" i="5"/>
  <c r="E239" i="5"/>
  <c r="F239" i="5"/>
  <c r="A240" i="5"/>
  <c r="H240" i="5" s="1"/>
  <c r="B240" i="5"/>
  <c r="C240" i="5"/>
  <c r="D240" i="5"/>
  <c r="G240" i="5" s="1"/>
  <c r="E240" i="5"/>
  <c r="F240" i="5"/>
  <c r="A241" i="5"/>
  <c r="H241" i="5" s="1"/>
  <c r="B241" i="5"/>
  <c r="C241" i="5"/>
  <c r="D241" i="5"/>
  <c r="E241" i="5"/>
  <c r="F241" i="5"/>
  <c r="A242" i="5"/>
  <c r="H242" i="5" s="1"/>
  <c r="B242" i="5"/>
  <c r="C242" i="5"/>
  <c r="D242" i="5"/>
  <c r="E242" i="5"/>
  <c r="F242" i="5"/>
  <c r="A243" i="5"/>
  <c r="H243" i="5" s="1"/>
  <c r="B243" i="5"/>
  <c r="C243" i="5"/>
  <c r="D243" i="5"/>
  <c r="E243" i="5"/>
  <c r="F243" i="5"/>
  <c r="A244" i="5"/>
  <c r="H244" i="5" s="1"/>
  <c r="B244" i="5"/>
  <c r="C244" i="5"/>
  <c r="D244" i="5"/>
  <c r="G244" i="5" s="1"/>
  <c r="E244" i="5"/>
  <c r="F244" i="5"/>
  <c r="A245" i="5"/>
  <c r="H245" i="5" s="1"/>
  <c r="B245" i="5"/>
  <c r="C245" i="5"/>
  <c r="D245" i="5"/>
  <c r="E245" i="5"/>
  <c r="F245" i="5"/>
  <c r="A246" i="5"/>
  <c r="H246" i="5" s="1"/>
  <c r="B246" i="5"/>
  <c r="C246" i="5"/>
  <c r="D246" i="5"/>
  <c r="G246" i="5" s="1"/>
  <c r="E246" i="5"/>
  <c r="F246" i="5"/>
  <c r="A247" i="5"/>
  <c r="H247" i="5" s="1"/>
  <c r="B247" i="5"/>
  <c r="C247" i="5"/>
  <c r="D247" i="5"/>
  <c r="E247" i="5"/>
  <c r="F247" i="5"/>
  <c r="A248" i="5"/>
  <c r="H248" i="5" s="1"/>
  <c r="B248" i="5"/>
  <c r="C248" i="5"/>
  <c r="D248" i="5"/>
  <c r="G248" i="5" s="1"/>
  <c r="E248" i="5"/>
  <c r="F248" i="5"/>
  <c r="A249" i="5"/>
  <c r="H249" i="5" s="1"/>
  <c r="B249" i="5"/>
  <c r="C249" i="5"/>
  <c r="D249" i="5"/>
  <c r="E249" i="5"/>
  <c r="F249" i="5"/>
  <c r="A250" i="5"/>
  <c r="H250" i="5" s="1"/>
  <c r="B250" i="5"/>
  <c r="C250" i="5"/>
  <c r="D250" i="5"/>
  <c r="G250" i="5" s="1"/>
  <c r="E250" i="5"/>
  <c r="F250" i="5"/>
  <c r="A251" i="5"/>
  <c r="H251" i="5" s="1"/>
  <c r="B251" i="5"/>
  <c r="C251" i="5"/>
  <c r="D251" i="5"/>
  <c r="E251" i="5"/>
  <c r="F251" i="5"/>
  <c r="A252" i="5"/>
  <c r="H252" i="5" s="1"/>
  <c r="B252" i="5"/>
  <c r="C252" i="5"/>
  <c r="D252" i="5"/>
  <c r="G252" i="5" s="1"/>
  <c r="E252" i="5"/>
  <c r="F252" i="5"/>
  <c r="A253" i="5"/>
  <c r="H253" i="5" s="1"/>
  <c r="B253" i="5"/>
  <c r="C253" i="5"/>
  <c r="D253" i="5"/>
  <c r="E253" i="5"/>
  <c r="F253" i="5"/>
  <c r="A254" i="5"/>
  <c r="H254" i="5" s="1"/>
  <c r="B254" i="5"/>
  <c r="C254" i="5"/>
  <c r="D254" i="5"/>
  <c r="G254" i="5" s="1"/>
  <c r="E254" i="5"/>
  <c r="F254" i="5"/>
  <c r="A255" i="5"/>
  <c r="H255" i="5" s="1"/>
  <c r="B255" i="5"/>
  <c r="C255" i="5"/>
  <c r="D255" i="5"/>
  <c r="E255" i="5"/>
  <c r="F255" i="5"/>
  <c r="A256" i="5"/>
  <c r="H256" i="5" s="1"/>
  <c r="B256" i="5"/>
  <c r="C256" i="5"/>
  <c r="D256" i="5"/>
  <c r="G256" i="5" s="1"/>
  <c r="E256" i="5"/>
  <c r="F256" i="5"/>
  <c r="A257" i="5"/>
  <c r="H257" i="5" s="1"/>
  <c r="B257" i="5"/>
  <c r="C257" i="5"/>
  <c r="D257" i="5"/>
  <c r="E257" i="5"/>
  <c r="F257" i="5"/>
  <c r="A258" i="5"/>
  <c r="H258" i="5" s="1"/>
  <c r="B258" i="5"/>
  <c r="C258" i="5"/>
  <c r="D258" i="5"/>
  <c r="G258" i="5" s="1"/>
  <c r="E258" i="5"/>
  <c r="F258" i="5"/>
  <c r="A259" i="5"/>
  <c r="H259" i="5" s="1"/>
  <c r="B259" i="5"/>
  <c r="C259" i="5"/>
  <c r="D259" i="5"/>
  <c r="E259" i="5"/>
  <c r="F259" i="5"/>
  <c r="A260" i="5"/>
  <c r="H260" i="5" s="1"/>
  <c r="B260" i="5"/>
  <c r="C260" i="5"/>
  <c r="D260" i="5"/>
  <c r="G260" i="5" s="1"/>
  <c r="E260" i="5"/>
  <c r="F260" i="5"/>
  <c r="A261" i="5"/>
  <c r="H261" i="5" s="1"/>
  <c r="B261" i="5"/>
  <c r="C261" i="5"/>
  <c r="D261" i="5"/>
  <c r="E261" i="5"/>
  <c r="F261" i="5"/>
  <c r="A262" i="5"/>
  <c r="H262" i="5" s="1"/>
  <c r="B262" i="5"/>
  <c r="C262" i="5"/>
  <c r="D262" i="5"/>
  <c r="G262" i="5" s="1"/>
  <c r="E262" i="5"/>
  <c r="F262" i="5"/>
  <c r="A263" i="5"/>
  <c r="H263" i="5" s="1"/>
  <c r="B263" i="5"/>
  <c r="C263" i="5"/>
  <c r="D263" i="5"/>
  <c r="E263" i="5"/>
  <c r="F263" i="5"/>
  <c r="A264" i="5"/>
  <c r="H264" i="5" s="1"/>
  <c r="B264" i="5"/>
  <c r="C264" i="5"/>
  <c r="D264" i="5"/>
  <c r="G264" i="5" s="1"/>
  <c r="E264" i="5"/>
  <c r="F264" i="5"/>
  <c r="A265" i="5"/>
  <c r="H265" i="5" s="1"/>
  <c r="B265" i="5"/>
  <c r="C265" i="5"/>
  <c r="D265" i="5"/>
  <c r="E265" i="5"/>
  <c r="F265" i="5"/>
  <c r="A266" i="5"/>
  <c r="H266" i="5" s="1"/>
  <c r="B266" i="5"/>
  <c r="C266" i="5"/>
  <c r="D266" i="5"/>
  <c r="E266" i="5"/>
  <c r="F266" i="5"/>
  <c r="A267" i="5"/>
  <c r="H267" i="5" s="1"/>
  <c r="B267" i="5"/>
  <c r="C267" i="5"/>
  <c r="D267" i="5"/>
  <c r="E267" i="5"/>
  <c r="F267" i="5"/>
  <c r="A268" i="5"/>
  <c r="H268" i="5" s="1"/>
  <c r="B268" i="5"/>
  <c r="C268" i="5"/>
  <c r="D268" i="5"/>
  <c r="G268" i="5" s="1"/>
  <c r="E268" i="5"/>
  <c r="F268" i="5"/>
  <c r="A269" i="5"/>
  <c r="H269" i="5" s="1"/>
  <c r="B269" i="5"/>
  <c r="C269" i="5"/>
  <c r="D269" i="5"/>
  <c r="E269" i="5"/>
  <c r="F269" i="5"/>
  <c r="A270" i="5"/>
  <c r="H270" i="5" s="1"/>
  <c r="B270" i="5"/>
  <c r="C270" i="5"/>
  <c r="D270" i="5"/>
  <c r="E270" i="5"/>
  <c r="F270" i="5"/>
  <c r="A271" i="5"/>
  <c r="H271" i="5" s="1"/>
  <c r="B271" i="5"/>
  <c r="C271" i="5"/>
  <c r="D271" i="5"/>
  <c r="E271" i="5"/>
  <c r="F271" i="5"/>
  <c r="A272" i="5"/>
  <c r="H272" i="5" s="1"/>
  <c r="B272" i="5"/>
  <c r="C272" i="5"/>
  <c r="D272" i="5"/>
  <c r="G272" i="5" s="1"/>
  <c r="E272" i="5"/>
  <c r="F272" i="5"/>
  <c r="A273" i="5"/>
  <c r="H273" i="5" s="1"/>
  <c r="B273" i="5"/>
  <c r="C273" i="5"/>
  <c r="D273" i="5"/>
  <c r="E273" i="5"/>
  <c r="F273" i="5"/>
  <c r="A274" i="5"/>
  <c r="H274" i="5" s="1"/>
  <c r="B274" i="5"/>
  <c r="C274" i="5"/>
  <c r="D274" i="5"/>
  <c r="G274" i="5" s="1"/>
  <c r="E274" i="5"/>
  <c r="F274" i="5"/>
  <c r="A275" i="5"/>
  <c r="H275" i="5" s="1"/>
  <c r="B275" i="5"/>
  <c r="C275" i="5"/>
  <c r="D275" i="5"/>
  <c r="E275" i="5"/>
  <c r="F275" i="5"/>
  <c r="A276" i="5"/>
  <c r="H276" i="5" s="1"/>
  <c r="B276" i="5"/>
  <c r="C276" i="5"/>
  <c r="D276" i="5"/>
  <c r="G276" i="5" s="1"/>
  <c r="E276" i="5"/>
  <c r="F276" i="5"/>
  <c r="A277" i="5"/>
  <c r="H277" i="5" s="1"/>
  <c r="B277" i="5"/>
  <c r="C277" i="5"/>
  <c r="D277" i="5"/>
  <c r="E277" i="5"/>
  <c r="F277" i="5"/>
  <c r="A278" i="5"/>
  <c r="H278" i="5" s="1"/>
  <c r="B278" i="5"/>
  <c r="C278" i="5"/>
  <c r="D278" i="5"/>
  <c r="G278" i="5" s="1"/>
  <c r="E278" i="5"/>
  <c r="F278" i="5"/>
  <c r="A279" i="5"/>
  <c r="H279" i="5" s="1"/>
  <c r="B279" i="5"/>
  <c r="C279" i="5"/>
  <c r="D279" i="5"/>
  <c r="E279" i="5"/>
  <c r="F279" i="5"/>
  <c r="A280" i="5"/>
  <c r="H280" i="5" s="1"/>
  <c r="B280" i="5"/>
  <c r="C280" i="5"/>
  <c r="D280" i="5"/>
  <c r="G280" i="5" s="1"/>
  <c r="E280" i="5"/>
  <c r="F280" i="5"/>
  <c r="A281" i="5"/>
  <c r="H281" i="5" s="1"/>
  <c r="B281" i="5"/>
  <c r="C281" i="5"/>
  <c r="D281" i="5"/>
  <c r="E281" i="5"/>
  <c r="F281" i="5"/>
  <c r="A282" i="5"/>
  <c r="H282" i="5" s="1"/>
  <c r="B282" i="5"/>
  <c r="C282" i="5"/>
  <c r="D282" i="5"/>
  <c r="E282" i="5"/>
  <c r="F282" i="5"/>
  <c r="A283" i="5"/>
  <c r="H283" i="5" s="1"/>
  <c r="B283" i="5"/>
  <c r="C283" i="5"/>
  <c r="D283" i="5"/>
  <c r="E283" i="5"/>
  <c r="F283" i="5"/>
  <c r="A284" i="5"/>
  <c r="H284" i="5" s="1"/>
  <c r="B284" i="5"/>
  <c r="C284" i="5"/>
  <c r="D284" i="5"/>
  <c r="G284" i="5" s="1"/>
  <c r="E284" i="5"/>
  <c r="F284" i="5"/>
  <c r="A285" i="5"/>
  <c r="H285" i="5" s="1"/>
  <c r="B285" i="5"/>
  <c r="C285" i="5"/>
  <c r="D285" i="5"/>
  <c r="E285" i="5"/>
  <c r="F285" i="5"/>
  <c r="A286" i="5"/>
  <c r="H286" i="5" s="1"/>
  <c r="B286" i="5"/>
  <c r="C286" i="5"/>
  <c r="D286" i="5"/>
  <c r="G286" i="5" s="1"/>
  <c r="E286" i="5"/>
  <c r="F286" i="5"/>
  <c r="A287" i="5"/>
  <c r="H287" i="5" s="1"/>
  <c r="B287" i="5"/>
  <c r="C287" i="5"/>
  <c r="D287" i="5"/>
  <c r="E287" i="5"/>
  <c r="F287" i="5"/>
  <c r="A288" i="5"/>
  <c r="H288" i="5" s="1"/>
  <c r="B288" i="5"/>
  <c r="C288" i="5"/>
  <c r="D288" i="5"/>
  <c r="G288" i="5" s="1"/>
  <c r="E288" i="5"/>
  <c r="F288" i="5"/>
  <c r="A289" i="5"/>
  <c r="H289" i="5" s="1"/>
  <c r="B289" i="5"/>
  <c r="C289" i="5"/>
  <c r="D289" i="5"/>
  <c r="E289" i="5"/>
  <c r="F289" i="5"/>
  <c r="A290" i="5"/>
  <c r="H290" i="5" s="1"/>
  <c r="B290" i="5"/>
  <c r="C290" i="5"/>
  <c r="D290" i="5"/>
  <c r="E290" i="5"/>
  <c r="F290" i="5"/>
  <c r="A291" i="5"/>
  <c r="H291" i="5" s="1"/>
  <c r="B291" i="5"/>
  <c r="C291" i="5"/>
  <c r="D291" i="5"/>
  <c r="E291" i="5"/>
  <c r="F291" i="5"/>
  <c r="A292" i="5"/>
  <c r="H292" i="5" s="1"/>
  <c r="B292" i="5"/>
  <c r="C292" i="5"/>
  <c r="D292" i="5"/>
  <c r="G292" i="5" s="1"/>
  <c r="E292" i="5"/>
  <c r="F292" i="5"/>
  <c r="A293" i="5"/>
  <c r="H293" i="5" s="1"/>
  <c r="B293" i="5"/>
  <c r="C293" i="5"/>
  <c r="D293" i="5"/>
  <c r="E293" i="5"/>
  <c r="F293" i="5"/>
  <c r="A294" i="5"/>
  <c r="H294" i="5" s="1"/>
  <c r="B294" i="5"/>
  <c r="C294" i="5"/>
  <c r="D294" i="5"/>
  <c r="G294" i="5" s="1"/>
  <c r="E294" i="5"/>
  <c r="F294" i="5"/>
  <c r="A295" i="5"/>
  <c r="H295" i="5" s="1"/>
  <c r="B295" i="5"/>
  <c r="C295" i="5"/>
  <c r="D295" i="5"/>
  <c r="E295" i="5"/>
  <c r="F295" i="5"/>
  <c r="A296" i="5"/>
  <c r="H296" i="5" s="1"/>
  <c r="B296" i="5"/>
  <c r="C296" i="5"/>
  <c r="D296" i="5"/>
  <c r="G296" i="5" s="1"/>
  <c r="E296" i="5"/>
  <c r="F296" i="5"/>
  <c r="A297" i="5"/>
  <c r="H297" i="5" s="1"/>
  <c r="B297" i="5"/>
  <c r="C297" i="5"/>
  <c r="D297" i="5"/>
  <c r="E297" i="5"/>
  <c r="F297" i="5"/>
  <c r="A298" i="5"/>
  <c r="H298" i="5" s="1"/>
  <c r="B298" i="5"/>
  <c r="C298" i="5"/>
  <c r="D298" i="5"/>
  <c r="E298" i="5"/>
  <c r="F298" i="5"/>
  <c r="A299" i="5"/>
  <c r="H299" i="5" s="1"/>
  <c r="B299" i="5"/>
  <c r="C299" i="5"/>
  <c r="D299" i="5"/>
  <c r="E299" i="5"/>
  <c r="F299" i="5"/>
  <c r="A300" i="5"/>
  <c r="H300" i="5" s="1"/>
  <c r="B300" i="5"/>
  <c r="C300" i="5"/>
  <c r="D300" i="5"/>
  <c r="G300" i="5" s="1"/>
  <c r="E300" i="5"/>
  <c r="F300" i="5"/>
  <c r="A301" i="5"/>
  <c r="H301" i="5" s="1"/>
  <c r="B301" i="5"/>
  <c r="C301" i="5"/>
  <c r="D301" i="5"/>
  <c r="E301" i="5"/>
  <c r="F301" i="5"/>
  <c r="A302" i="5"/>
  <c r="H302" i="5" s="1"/>
  <c r="B302" i="5"/>
  <c r="C302" i="5"/>
  <c r="D302" i="5"/>
  <c r="G302" i="5" s="1"/>
  <c r="E302" i="5"/>
  <c r="F302" i="5"/>
  <c r="A303" i="5"/>
  <c r="H303" i="5" s="1"/>
  <c r="B303" i="5"/>
  <c r="C303" i="5"/>
  <c r="D303" i="5"/>
  <c r="E303" i="5"/>
  <c r="F303" i="5"/>
  <c r="A304" i="5"/>
  <c r="H304" i="5" s="1"/>
  <c r="B304" i="5"/>
  <c r="C304" i="5"/>
  <c r="D304" i="5"/>
  <c r="G304" i="5" s="1"/>
  <c r="E304" i="5"/>
  <c r="F304" i="5"/>
  <c r="A305" i="5"/>
  <c r="H305" i="5" s="1"/>
  <c r="B305" i="5"/>
  <c r="C305" i="5"/>
  <c r="D305" i="5"/>
  <c r="E305" i="5"/>
  <c r="F305" i="5"/>
  <c r="A306" i="5"/>
  <c r="H306" i="5" s="1"/>
  <c r="B306" i="5"/>
  <c r="C306" i="5"/>
  <c r="D306" i="5"/>
  <c r="E306" i="5"/>
  <c r="F306" i="5"/>
  <c r="A307" i="5"/>
  <c r="H307" i="5" s="1"/>
  <c r="B307" i="5"/>
  <c r="C307" i="5"/>
  <c r="D307" i="5"/>
  <c r="E307" i="5"/>
  <c r="F307" i="5"/>
  <c r="A308" i="5"/>
  <c r="H308" i="5" s="1"/>
  <c r="B308" i="5"/>
  <c r="C308" i="5"/>
  <c r="D308" i="5"/>
  <c r="G308" i="5" s="1"/>
  <c r="E308" i="5"/>
  <c r="F308" i="5"/>
  <c r="A309" i="5"/>
  <c r="H309" i="5" s="1"/>
  <c r="B309" i="5"/>
  <c r="C309" i="5"/>
  <c r="D309" i="5"/>
  <c r="E309" i="5"/>
  <c r="F309" i="5"/>
  <c r="A310" i="5"/>
  <c r="H310" i="5" s="1"/>
  <c r="B310" i="5"/>
  <c r="C310" i="5"/>
  <c r="D310" i="5"/>
  <c r="G310" i="5" s="1"/>
  <c r="E310" i="5"/>
  <c r="F310" i="5"/>
  <c r="A311" i="5"/>
  <c r="H311" i="5" s="1"/>
  <c r="B311" i="5"/>
  <c r="C311" i="5"/>
  <c r="D311" i="5"/>
  <c r="E311" i="5"/>
  <c r="F311" i="5"/>
  <c r="A312" i="5"/>
  <c r="H312" i="5" s="1"/>
  <c r="B312" i="5"/>
  <c r="C312" i="5"/>
  <c r="D312" i="5"/>
  <c r="G312" i="5" s="1"/>
  <c r="E312" i="5"/>
  <c r="F312" i="5"/>
  <c r="A313" i="5"/>
  <c r="H313" i="5" s="1"/>
  <c r="B313" i="5"/>
  <c r="C313" i="5"/>
  <c r="D313" i="5"/>
  <c r="E313" i="5"/>
  <c r="F313" i="5"/>
  <c r="A314" i="5"/>
  <c r="H314" i="5" s="1"/>
  <c r="B314" i="5"/>
  <c r="C314" i="5"/>
  <c r="D314" i="5"/>
  <c r="E314" i="5"/>
  <c r="F314" i="5"/>
  <c r="A315" i="5"/>
  <c r="H315" i="5" s="1"/>
  <c r="B315" i="5"/>
  <c r="C315" i="5"/>
  <c r="D315" i="5"/>
  <c r="E315" i="5"/>
  <c r="F315" i="5"/>
  <c r="A316" i="5"/>
  <c r="H316" i="5" s="1"/>
  <c r="B316" i="5"/>
  <c r="C316" i="5"/>
  <c r="D316" i="5"/>
  <c r="G316" i="5" s="1"/>
  <c r="E316" i="5"/>
  <c r="F316" i="5"/>
  <c r="A317" i="5"/>
  <c r="H317" i="5" s="1"/>
  <c r="B317" i="5"/>
  <c r="C317" i="5"/>
  <c r="D317" i="5"/>
  <c r="E317" i="5"/>
  <c r="F317" i="5"/>
  <c r="A318" i="5"/>
  <c r="H318" i="5" s="1"/>
  <c r="B318" i="5"/>
  <c r="C318" i="5"/>
  <c r="D318" i="5"/>
  <c r="G318" i="5" s="1"/>
  <c r="E318" i="5"/>
  <c r="F318" i="5"/>
  <c r="A319" i="5"/>
  <c r="H319" i="5" s="1"/>
  <c r="B319" i="5"/>
  <c r="C319" i="5"/>
  <c r="D319" i="5"/>
  <c r="E319" i="5"/>
  <c r="F319" i="5"/>
  <c r="A320" i="5"/>
  <c r="H320" i="5" s="1"/>
  <c r="B320" i="5"/>
  <c r="C320" i="5"/>
  <c r="D320" i="5"/>
  <c r="G320" i="5" s="1"/>
  <c r="E320" i="5"/>
  <c r="F320" i="5"/>
  <c r="A321" i="5"/>
  <c r="H321" i="5" s="1"/>
  <c r="B321" i="5"/>
  <c r="C321" i="5"/>
  <c r="D321" i="5"/>
  <c r="E321" i="5"/>
  <c r="F321" i="5"/>
  <c r="A322" i="5"/>
  <c r="H322" i="5" s="1"/>
  <c r="B322" i="5"/>
  <c r="C322" i="5"/>
  <c r="D322" i="5"/>
  <c r="E322" i="5"/>
  <c r="F322" i="5"/>
  <c r="A323" i="5"/>
  <c r="H323" i="5" s="1"/>
  <c r="B323" i="5"/>
  <c r="C323" i="5"/>
  <c r="D323" i="5"/>
  <c r="E323" i="5"/>
  <c r="F323" i="5"/>
  <c r="D42" i="5"/>
  <c r="E42" i="5"/>
  <c r="F42" i="5"/>
  <c r="C42" i="5"/>
  <c r="B42" i="5"/>
  <c r="A42" i="5"/>
  <c r="A58" i="6"/>
  <c r="A59" i="6"/>
  <c r="A60" i="6"/>
  <c r="A61" i="6"/>
  <c r="A62" i="6"/>
  <c r="A63" i="6"/>
  <c r="A64" i="6"/>
  <c r="A57" i="6"/>
  <c r="A46" i="6"/>
  <c r="F46" i="6" s="1"/>
  <c r="A47" i="6"/>
  <c r="F47" i="6" s="1"/>
  <c r="A48" i="6"/>
  <c r="F48" i="6" s="1"/>
  <c r="A45" i="6"/>
  <c r="F45" i="6" s="1"/>
  <c r="A41" i="6"/>
  <c r="F41" i="6" s="1"/>
  <c r="A33" i="6"/>
  <c r="F33" i="6" s="1"/>
  <c r="A34" i="6"/>
  <c r="F34" i="6" s="1"/>
  <c r="A35" i="6"/>
  <c r="F35" i="6" s="1"/>
  <c r="A36" i="6"/>
  <c r="F36" i="6" s="1"/>
  <c r="A37" i="6"/>
  <c r="F37" i="6" s="1"/>
  <c r="A38" i="6"/>
  <c r="F38" i="6" s="1"/>
  <c r="A39" i="6"/>
  <c r="F39" i="6" s="1"/>
  <c r="A40" i="6"/>
  <c r="F40" i="6" s="1"/>
  <c r="A32" i="6"/>
  <c r="F32" i="6" s="1"/>
  <c r="F69" i="6" l="1"/>
  <c r="F78" i="6" s="1"/>
  <c r="J4" i="4"/>
  <c r="I46" i="5"/>
  <c r="I216" i="5"/>
  <c r="I214" i="5"/>
  <c r="I194" i="5"/>
  <c r="I188" i="5"/>
  <c r="I164" i="5"/>
  <c r="I162" i="5"/>
  <c r="I156" i="5"/>
  <c r="I136" i="5"/>
  <c r="I116" i="5"/>
  <c r="I114" i="5"/>
  <c r="I100" i="5"/>
  <c r="I88" i="5"/>
  <c r="I86" i="5"/>
  <c r="I82" i="5"/>
  <c r="I80" i="5"/>
  <c r="I78" i="5"/>
  <c r="I74" i="5"/>
  <c r="I72" i="5"/>
  <c r="I70" i="5"/>
  <c r="I66" i="5"/>
  <c r="I64" i="5"/>
  <c r="I62" i="5"/>
  <c r="I58" i="5"/>
  <c r="I56" i="5"/>
  <c r="I54" i="5"/>
  <c r="I50" i="5"/>
  <c r="G295" i="5"/>
  <c r="I295" i="5" s="1"/>
  <c r="G235" i="5"/>
  <c r="G223" i="5"/>
  <c r="I223" i="5" s="1"/>
  <c r="G191" i="5"/>
  <c r="I191" i="5" s="1"/>
  <c r="G175" i="5"/>
  <c r="I175" i="5" s="1"/>
  <c r="G231" i="5"/>
  <c r="G203" i="5"/>
  <c r="G159" i="5"/>
  <c r="I159" i="5" s="1"/>
  <c r="G143" i="5"/>
  <c r="G117" i="5"/>
  <c r="I117" i="5" s="1"/>
  <c r="G103" i="5"/>
  <c r="I103" i="5" s="1"/>
  <c r="G79" i="5"/>
  <c r="I79" i="5" s="1"/>
  <c r="G59" i="5"/>
  <c r="I59" i="5" s="1"/>
  <c r="G251" i="5"/>
  <c r="I251" i="5" s="1"/>
  <c r="G211" i="5"/>
  <c r="I211" i="5" s="1"/>
  <c r="G195" i="5"/>
  <c r="I195" i="5" s="1"/>
  <c r="G131" i="5"/>
  <c r="I131" i="5" s="1"/>
  <c r="G91" i="5"/>
  <c r="I91" i="5" s="1"/>
  <c r="G77" i="5"/>
  <c r="G67" i="5"/>
  <c r="I67" i="5" s="1"/>
  <c r="G65" i="5"/>
  <c r="G55" i="5"/>
  <c r="I55" i="5" s="1"/>
  <c r="G53" i="5"/>
  <c r="I53" i="5" s="1"/>
  <c r="G47" i="5"/>
  <c r="I47" i="5" s="1"/>
  <c r="G321" i="5"/>
  <c r="I321" i="5" s="1"/>
  <c r="G317" i="5"/>
  <c r="I317" i="5" s="1"/>
  <c r="G313" i="5"/>
  <c r="I313" i="5" s="1"/>
  <c r="G309" i="5"/>
  <c r="I309" i="5" s="1"/>
  <c r="G305" i="5"/>
  <c r="I305" i="5" s="1"/>
  <c r="G301" i="5"/>
  <c r="I301" i="5" s="1"/>
  <c r="G297" i="5"/>
  <c r="I297" i="5" s="1"/>
  <c r="G293" i="5"/>
  <c r="I293" i="5" s="1"/>
  <c r="G289" i="5"/>
  <c r="I289" i="5" s="1"/>
  <c r="G285" i="5"/>
  <c r="I285" i="5" s="1"/>
  <c r="G281" i="5"/>
  <c r="I281" i="5" s="1"/>
  <c r="G277" i="5"/>
  <c r="I277" i="5" s="1"/>
  <c r="G273" i="5"/>
  <c r="I273" i="5" s="1"/>
  <c r="G269" i="5"/>
  <c r="G265" i="5"/>
  <c r="I265" i="5" s="1"/>
  <c r="G261" i="5"/>
  <c r="I261" i="5" s="1"/>
  <c r="G259" i="5"/>
  <c r="I259" i="5" s="1"/>
  <c r="G257" i="5"/>
  <c r="I257" i="5" s="1"/>
  <c r="G253" i="5"/>
  <c r="I253" i="5" s="1"/>
  <c r="G249" i="5"/>
  <c r="I249" i="5" s="1"/>
  <c r="G247" i="5"/>
  <c r="I247" i="5" s="1"/>
  <c r="G243" i="5"/>
  <c r="I243" i="5" s="1"/>
  <c r="G239" i="5"/>
  <c r="I239" i="5" s="1"/>
  <c r="G227" i="5"/>
  <c r="I227" i="5" s="1"/>
  <c r="G219" i="5"/>
  <c r="I219" i="5" s="1"/>
  <c r="G215" i="5"/>
  <c r="I215" i="5" s="1"/>
  <c r="G207" i="5"/>
  <c r="I207" i="5" s="1"/>
  <c r="G199" i="5"/>
  <c r="I199" i="5" s="1"/>
  <c r="G187" i="5"/>
  <c r="I187" i="5" s="1"/>
  <c r="G183" i="5"/>
  <c r="I183" i="5" s="1"/>
  <c r="G179" i="5"/>
  <c r="I179" i="5" s="1"/>
  <c r="G171" i="5"/>
  <c r="I171" i="5" s="1"/>
  <c r="G167" i="5"/>
  <c r="I167" i="5" s="1"/>
  <c r="G163" i="5"/>
  <c r="I163" i="5" s="1"/>
  <c r="G155" i="5"/>
  <c r="I155" i="5" s="1"/>
  <c r="G151" i="5"/>
  <c r="I151" i="5" s="1"/>
  <c r="G147" i="5"/>
  <c r="I147" i="5" s="1"/>
  <c r="G141" i="5"/>
  <c r="I141" i="5" s="1"/>
  <c r="G139" i="5"/>
  <c r="I139" i="5" s="1"/>
  <c r="G135" i="5"/>
  <c r="I135" i="5" s="1"/>
  <c r="G133" i="5"/>
  <c r="I133" i="5" s="1"/>
  <c r="G127" i="5"/>
  <c r="I127" i="5" s="1"/>
  <c r="G125" i="5"/>
  <c r="I125" i="5" s="1"/>
  <c r="G123" i="5"/>
  <c r="I123" i="5" s="1"/>
  <c r="G119" i="5"/>
  <c r="I119" i="5" s="1"/>
  <c r="G115" i="5"/>
  <c r="I115" i="5" s="1"/>
  <c r="G111" i="5"/>
  <c r="I111" i="5" s="1"/>
  <c r="G109" i="5"/>
  <c r="I109" i="5" s="1"/>
  <c r="G107" i="5"/>
  <c r="I107" i="5" s="1"/>
  <c r="G101" i="5"/>
  <c r="I101" i="5" s="1"/>
  <c r="G99" i="5"/>
  <c r="I99" i="5" s="1"/>
  <c r="G95" i="5"/>
  <c r="I95" i="5" s="1"/>
  <c r="G93" i="5"/>
  <c r="I93" i="5" s="1"/>
  <c r="G87" i="5"/>
  <c r="I87" i="5" s="1"/>
  <c r="G85" i="5"/>
  <c r="I85" i="5" s="1"/>
  <c r="G83" i="5"/>
  <c r="I83" i="5" s="1"/>
  <c r="G81" i="5"/>
  <c r="I81" i="5" s="1"/>
  <c r="G75" i="5"/>
  <c r="I75" i="5" s="1"/>
  <c r="G73" i="5"/>
  <c r="I73" i="5" s="1"/>
  <c r="G71" i="5"/>
  <c r="I71" i="5" s="1"/>
  <c r="G69" i="5"/>
  <c r="I69" i="5" s="1"/>
  <c r="G63" i="5"/>
  <c r="I63" i="5" s="1"/>
  <c r="G61" i="5"/>
  <c r="I61" i="5" s="1"/>
  <c r="G57" i="5"/>
  <c r="I57" i="5" s="1"/>
  <c r="G51" i="5"/>
  <c r="I51" i="5" s="1"/>
  <c r="G49" i="5"/>
  <c r="I49" i="5" s="1"/>
  <c r="G45" i="5"/>
  <c r="I45" i="5" s="1"/>
  <c r="G43" i="5"/>
  <c r="I43" i="5" s="1"/>
  <c r="G134" i="5"/>
  <c r="I134" i="5" s="1"/>
  <c r="G245" i="5"/>
  <c r="I245" i="5" s="1"/>
  <c r="G241" i="5"/>
  <c r="I241" i="5" s="1"/>
  <c r="G237" i="5"/>
  <c r="I237" i="5" s="1"/>
  <c r="G233" i="5"/>
  <c r="I233" i="5" s="1"/>
  <c r="G229" i="5"/>
  <c r="I229" i="5" s="1"/>
  <c r="G225" i="5"/>
  <c r="I225" i="5" s="1"/>
  <c r="G221" i="5"/>
  <c r="I221" i="5" s="1"/>
  <c r="G217" i="5"/>
  <c r="I217" i="5" s="1"/>
  <c r="G213" i="5"/>
  <c r="I213" i="5" s="1"/>
  <c r="G209" i="5"/>
  <c r="I209" i="5" s="1"/>
  <c r="G205" i="5"/>
  <c r="I205" i="5" s="1"/>
  <c r="G201" i="5"/>
  <c r="I201" i="5" s="1"/>
  <c r="G197" i="5"/>
  <c r="I197" i="5" s="1"/>
  <c r="G193" i="5"/>
  <c r="I193" i="5" s="1"/>
  <c r="G189" i="5"/>
  <c r="I189" i="5" s="1"/>
  <c r="G185" i="5"/>
  <c r="I185" i="5" s="1"/>
  <c r="G181" i="5"/>
  <c r="I181" i="5" s="1"/>
  <c r="G177" i="5"/>
  <c r="I177" i="5" s="1"/>
  <c r="G173" i="5"/>
  <c r="I173" i="5" s="1"/>
  <c r="G169" i="5"/>
  <c r="I169" i="5" s="1"/>
  <c r="G165" i="5"/>
  <c r="I165" i="5" s="1"/>
  <c r="G161" i="5"/>
  <c r="I161" i="5" s="1"/>
  <c r="G157" i="5"/>
  <c r="I157" i="5" s="1"/>
  <c r="G153" i="5"/>
  <c r="I153" i="5" s="1"/>
  <c r="G149" i="5"/>
  <c r="I149" i="5" s="1"/>
  <c r="G145" i="5"/>
  <c r="I145" i="5" s="1"/>
  <c r="G137" i="5"/>
  <c r="I137" i="5" s="1"/>
  <c r="G129" i="5"/>
  <c r="I129" i="5" s="1"/>
  <c r="G121" i="5"/>
  <c r="I121" i="5" s="1"/>
  <c r="G113" i="5"/>
  <c r="I113" i="5" s="1"/>
  <c r="G105" i="5"/>
  <c r="I105" i="5" s="1"/>
  <c r="G97" i="5"/>
  <c r="I97" i="5" s="1"/>
  <c r="G319" i="5"/>
  <c r="I319" i="5" s="1"/>
  <c r="G315" i="5"/>
  <c r="I315" i="5" s="1"/>
  <c r="G311" i="5"/>
  <c r="I311" i="5" s="1"/>
  <c r="G299" i="5"/>
  <c r="I299" i="5" s="1"/>
  <c r="G291" i="5"/>
  <c r="I291" i="5" s="1"/>
  <c r="G287" i="5"/>
  <c r="I287" i="5" s="1"/>
  <c r="G255" i="5"/>
  <c r="I255" i="5" s="1"/>
  <c r="G323" i="5"/>
  <c r="I323" i="5" s="1"/>
  <c r="G271" i="5"/>
  <c r="I271" i="5" s="1"/>
  <c r="G279" i="5"/>
  <c r="I279" i="5" s="1"/>
  <c r="G242" i="5"/>
  <c r="I242" i="5" s="1"/>
  <c r="G234" i="5"/>
  <c r="I234" i="5" s="1"/>
  <c r="G303" i="5"/>
  <c r="I303" i="5" s="1"/>
  <c r="G263" i="5"/>
  <c r="I263" i="5" s="1"/>
  <c r="G307" i="5"/>
  <c r="I307" i="5" s="1"/>
  <c r="G283" i="5"/>
  <c r="I283" i="5" s="1"/>
  <c r="I143" i="5"/>
  <c r="I196" i="5"/>
  <c r="I240" i="5"/>
  <c r="I246" i="5"/>
  <c r="I208" i="5"/>
  <c r="I48" i="5"/>
  <c r="G89" i="5"/>
  <c r="I89" i="5" s="1"/>
  <c r="G322" i="5"/>
  <c r="I322" i="5" s="1"/>
  <c r="G314" i="5"/>
  <c r="I314" i="5" s="1"/>
  <c r="G306" i="5"/>
  <c r="I306" i="5" s="1"/>
  <c r="G298" i="5"/>
  <c r="I298" i="5" s="1"/>
  <c r="G290" i="5"/>
  <c r="I290" i="5" s="1"/>
  <c r="G282" i="5"/>
  <c r="I282" i="5" s="1"/>
  <c r="G270" i="5"/>
  <c r="I270" i="5" s="1"/>
  <c r="G266" i="5"/>
  <c r="I266" i="5" s="1"/>
  <c r="I98" i="5"/>
  <c r="I118" i="5"/>
  <c r="I146" i="5"/>
  <c r="I178" i="5"/>
  <c r="I230" i="5"/>
  <c r="I77" i="5"/>
  <c r="I65" i="5"/>
  <c r="I102" i="5"/>
  <c r="I130" i="5"/>
  <c r="I170" i="5"/>
  <c r="I202" i="5"/>
  <c r="I222" i="5"/>
  <c r="I186" i="5"/>
  <c r="I238" i="5"/>
  <c r="I154" i="5"/>
  <c r="I206" i="5"/>
  <c r="I262" i="5"/>
  <c r="I254" i="5"/>
  <c r="I248" i="5"/>
  <c r="I94" i="5"/>
  <c r="I122" i="5"/>
  <c r="I150" i="5"/>
  <c r="I90" i="5"/>
  <c r="I108" i="5"/>
  <c r="I126" i="5"/>
  <c r="I144" i="5"/>
  <c r="I166" i="5"/>
  <c r="I176" i="5"/>
  <c r="I198" i="5"/>
  <c r="F301" i="11"/>
  <c r="F291" i="11"/>
  <c r="F292" i="11"/>
  <c r="F302" i="11"/>
  <c r="F317" i="11"/>
  <c r="F327" i="11" s="1"/>
  <c r="F293" i="11"/>
  <c r="F289" i="11"/>
  <c r="F290" i="11"/>
  <c r="I276" i="5"/>
  <c r="I218" i="5"/>
  <c r="I228" i="5"/>
  <c r="I110" i="5"/>
  <c r="I182" i="5"/>
  <c r="I286" i="5"/>
  <c r="I92" i="5"/>
  <c r="I128" i="5"/>
  <c r="I52" i="5"/>
  <c r="I68" i="5"/>
  <c r="I120" i="5"/>
  <c r="I148" i="5"/>
  <c r="I180" i="5"/>
  <c r="I44" i="5"/>
  <c r="I60" i="5"/>
  <c r="I76" i="5"/>
  <c r="I84" i="5"/>
  <c r="I232" i="5"/>
  <c r="I268" i="5"/>
  <c r="I112" i="5"/>
  <c r="I140" i="5"/>
  <c r="I160" i="5"/>
  <c r="I192" i="5"/>
  <c r="I203" i="5"/>
  <c r="I212" i="5"/>
  <c r="I244" i="5"/>
  <c r="I224" i="5"/>
  <c r="I235" i="5"/>
  <c r="I256" i="5"/>
  <c r="I104" i="5"/>
  <c r="I132" i="5"/>
  <c r="I172" i="5"/>
  <c r="I204" i="5"/>
  <c r="I272" i="5"/>
  <c r="I96" i="5"/>
  <c r="F91" i="6"/>
  <c r="F104" i="6"/>
  <c r="I318" i="5"/>
  <c r="I294" i="5"/>
  <c r="I106" i="5"/>
  <c r="I124" i="5"/>
  <c r="I142" i="5"/>
  <c r="I152" i="5"/>
  <c r="I174" i="5"/>
  <c r="I184" i="5"/>
  <c r="I226" i="5"/>
  <c r="I236" i="5"/>
  <c r="I258" i="5"/>
  <c r="I274" i="5"/>
  <c r="I320" i="5"/>
  <c r="I316" i="5"/>
  <c r="I312" i="5"/>
  <c r="I308" i="5"/>
  <c r="I304" i="5"/>
  <c r="I300" i="5"/>
  <c r="I296" i="5"/>
  <c r="I292" i="5"/>
  <c r="I288" i="5"/>
  <c r="I284" i="5"/>
  <c r="I280" i="5"/>
  <c r="I302" i="5"/>
  <c r="I250" i="5"/>
  <c r="I260" i="5"/>
  <c r="I278" i="5"/>
  <c r="I310" i="5"/>
  <c r="I269" i="5"/>
  <c r="I138" i="5"/>
  <c r="I158" i="5"/>
  <c r="I168" i="5"/>
  <c r="I190" i="5"/>
  <c r="I200" i="5"/>
  <c r="I210" i="5"/>
  <c r="I220" i="5"/>
  <c r="I231" i="5"/>
  <c r="I252" i="5"/>
  <c r="I264" i="5"/>
  <c r="H42" i="5"/>
  <c r="F64" i="6"/>
  <c r="G267" i="5"/>
  <c r="I267" i="5" s="1"/>
  <c r="G275" i="5"/>
  <c r="I275" i="5" s="1"/>
  <c r="G42" i="5"/>
  <c r="F49" i="6"/>
  <c r="F42" i="6"/>
  <c r="A20" i="6"/>
  <c r="F20" i="6" s="1"/>
  <c r="A21" i="6"/>
  <c r="F21" i="6" s="1"/>
  <c r="A22" i="6"/>
  <c r="F22" i="6" s="1"/>
  <c r="A23" i="6"/>
  <c r="F23" i="6" s="1"/>
  <c r="A24" i="6"/>
  <c r="F24" i="6" s="1"/>
  <c r="F25" i="6"/>
  <c r="F28" i="6"/>
  <c r="A19" i="6"/>
  <c r="F19" i="6" s="1"/>
  <c r="D1" i="6"/>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H112" i="4"/>
  <c r="H113" i="4"/>
  <c r="H114" i="4"/>
  <c r="H115" i="4"/>
  <c r="H116" i="4"/>
  <c r="H117" i="4"/>
  <c r="H118" i="4"/>
  <c r="H119" i="4"/>
  <c r="H120" i="4"/>
  <c r="H121" i="4"/>
  <c r="H122" i="4"/>
  <c r="H123" i="4"/>
  <c r="H124" i="4"/>
  <c r="H125" i="4"/>
  <c r="H126" i="4"/>
  <c r="H127" i="4"/>
  <c r="H128" i="4"/>
  <c r="H129" i="4"/>
  <c r="H130" i="4"/>
  <c r="H131" i="4"/>
  <c r="H132" i="4"/>
  <c r="H133" i="4"/>
  <c r="H134" i="4"/>
  <c r="H135" i="4"/>
  <c r="H136" i="4"/>
  <c r="H137" i="4"/>
  <c r="H138" i="4"/>
  <c r="H139" i="4"/>
  <c r="H140" i="4"/>
  <c r="H141" i="4"/>
  <c r="H142" i="4"/>
  <c r="H143" i="4"/>
  <c r="H144" i="4"/>
  <c r="H145" i="4"/>
  <c r="H146" i="4"/>
  <c r="H147" i="4"/>
  <c r="H148" i="4"/>
  <c r="H149" i="4"/>
  <c r="H150" i="4"/>
  <c r="H151" i="4"/>
  <c r="H152" i="4"/>
  <c r="H153" i="4"/>
  <c r="H154" i="4"/>
  <c r="H155" i="4"/>
  <c r="H156" i="4"/>
  <c r="H157" i="4"/>
  <c r="H158" i="4"/>
  <c r="H159" i="4"/>
  <c r="H160" i="4"/>
  <c r="H161" i="4"/>
  <c r="H162" i="4"/>
  <c r="H163" i="4"/>
  <c r="H164" i="4"/>
  <c r="H165" i="4"/>
  <c r="H166" i="4"/>
  <c r="H167" i="4"/>
  <c r="H168" i="4"/>
  <c r="H169" i="4"/>
  <c r="H170" i="4"/>
  <c r="H171" i="4"/>
  <c r="H172" i="4"/>
  <c r="H173" i="4"/>
  <c r="H174" i="4"/>
  <c r="H175" i="4"/>
  <c r="H176" i="4"/>
  <c r="H177" i="4"/>
  <c r="H178" i="4"/>
  <c r="H179" i="4"/>
  <c r="H180" i="4"/>
  <c r="H181" i="4"/>
  <c r="H182" i="4"/>
  <c r="H183" i="4"/>
  <c r="H184" i="4"/>
  <c r="H185" i="4"/>
  <c r="H186" i="4"/>
  <c r="H187" i="4"/>
  <c r="H188" i="4"/>
  <c r="H189" i="4"/>
  <c r="H190" i="4"/>
  <c r="H191" i="4"/>
  <c r="H192" i="4"/>
  <c r="H193" i="4"/>
  <c r="H194" i="4"/>
  <c r="H195" i="4"/>
  <c r="H196" i="4"/>
  <c r="H197" i="4"/>
  <c r="H198" i="4"/>
  <c r="H199" i="4"/>
  <c r="H200" i="4"/>
  <c r="H201" i="4"/>
  <c r="H202" i="4"/>
  <c r="H203" i="4"/>
  <c r="H204" i="4"/>
  <c r="H205" i="4"/>
  <c r="H206" i="4"/>
  <c r="H207" i="4"/>
  <c r="H208" i="4"/>
  <c r="H209" i="4"/>
  <c r="H210" i="4"/>
  <c r="H211" i="4"/>
  <c r="H212" i="4"/>
  <c r="H213" i="4"/>
  <c r="H214" i="4"/>
  <c r="H215" i="4"/>
  <c r="H216" i="4"/>
  <c r="H217" i="4"/>
  <c r="H218" i="4"/>
  <c r="H219" i="4"/>
  <c r="H220" i="4"/>
  <c r="H221" i="4"/>
  <c r="H222" i="4"/>
  <c r="H223" i="4"/>
  <c r="H224" i="4"/>
  <c r="H225" i="4"/>
  <c r="H226" i="4"/>
  <c r="H227" i="4"/>
  <c r="H228" i="4"/>
  <c r="H229" i="4"/>
  <c r="H230" i="4"/>
  <c r="H231" i="4"/>
  <c r="H232" i="4"/>
  <c r="H233" i="4"/>
  <c r="H234" i="4"/>
  <c r="H235" i="4"/>
  <c r="H236" i="4"/>
  <c r="H237" i="4"/>
  <c r="H238" i="4"/>
  <c r="H239" i="4"/>
  <c r="H240" i="4"/>
  <c r="H241" i="4"/>
  <c r="H242" i="4"/>
  <c r="H243" i="4"/>
  <c r="H244" i="4"/>
  <c r="H245" i="4"/>
  <c r="H246" i="4"/>
  <c r="H247" i="4"/>
  <c r="H248" i="4"/>
  <c r="H249" i="4"/>
  <c r="H250" i="4"/>
  <c r="H251" i="4"/>
  <c r="H252" i="4"/>
  <c r="H253" i="4"/>
  <c r="H254" i="4"/>
  <c r="H255" i="4"/>
  <c r="H256" i="4"/>
  <c r="H257" i="4"/>
  <c r="H258" i="4"/>
  <c r="H259" i="4"/>
  <c r="H260" i="4"/>
  <c r="H261" i="4"/>
  <c r="H262" i="4"/>
  <c r="H263" i="4"/>
  <c r="H264" i="4"/>
  <c r="H265" i="4"/>
  <c r="H266" i="4"/>
  <c r="H267" i="4"/>
  <c r="H268" i="4"/>
  <c r="H269" i="4"/>
  <c r="H270" i="4"/>
  <c r="H271" i="4"/>
  <c r="H272" i="4"/>
  <c r="H273" i="4"/>
  <c r="H274" i="4"/>
  <c r="H275" i="4"/>
  <c r="H276" i="4"/>
  <c r="H277" i="4"/>
  <c r="H278" i="4"/>
  <c r="H279" i="4"/>
  <c r="H280" i="4"/>
  <c r="H281" i="4"/>
  <c r="H282" i="4"/>
  <c r="H283" i="4"/>
  <c r="H284" i="4"/>
  <c r="H285" i="4"/>
  <c r="H5" i="4"/>
  <c r="H6" i="4"/>
  <c r="H7" i="4"/>
  <c r="H8" i="4"/>
  <c r="H9" i="4"/>
  <c r="H10" i="4"/>
  <c r="H11" i="4"/>
  <c r="H12" i="4"/>
  <c r="H13" i="4"/>
  <c r="H14" i="4"/>
  <c r="F12" i="6" l="1"/>
  <c r="F288" i="11"/>
  <c r="F294" i="11" s="1"/>
  <c r="F303" i="11"/>
  <c r="I42" i="5"/>
  <c r="F57" i="6" s="1"/>
  <c r="F29" i="6"/>
  <c r="F11" i="6" s="1"/>
  <c r="B326" i="10"/>
  <c r="B325" i="10"/>
  <c r="B324" i="10"/>
  <c r="B323" i="10"/>
  <c r="B322" i="10"/>
  <c r="B321" i="10"/>
  <c r="B320" i="10"/>
  <c r="B319" i="10"/>
  <c r="B318" i="10"/>
  <c r="B317" i="10"/>
  <c r="G313" i="10"/>
  <c r="G312" i="10"/>
  <c r="H312" i="10" s="1"/>
  <c r="G311" i="10"/>
  <c r="H311" i="10" s="1"/>
  <c r="G310" i="10"/>
  <c r="H310" i="10" s="1"/>
  <c r="G309" i="10"/>
  <c r="G302" i="10"/>
  <c r="H302" i="10" s="1"/>
  <c r="G301" i="10"/>
  <c r="H301" i="10" s="1"/>
  <c r="B293" i="10"/>
  <c r="B292" i="10"/>
  <c r="G292" i="10" s="1"/>
  <c r="H292" i="10" s="1"/>
  <c r="B291" i="10"/>
  <c r="B290" i="10"/>
  <c r="G290" i="10" s="1"/>
  <c r="B289" i="10"/>
  <c r="B288" i="10"/>
  <c r="G288" i="10" s="1"/>
  <c r="A326" i="9"/>
  <c r="A325" i="9"/>
  <c r="A324" i="9"/>
  <c r="A323" i="9"/>
  <c r="A322" i="9"/>
  <c r="A321" i="9"/>
  <c r="A320" i="9"/>
  <c r="A319" i="9"/>
  <c r="A318" i="9"/>
  <c r="A317" i="9"/>
  <c r="F313" i="9"/>
  <c r="G313" i="9" s="1"/>
  <c r="F312" i="9"/>
  <c r="G312" i="9" s="1"/>
  <c r="F311" i="9"/>
  <c r="F310" i="9"/>
  <c r="G310" i="9" s="1"/>
  <c r="F309" i="9"/>
  <c r="G309" i="9" s="1"/>
  <c r="F302" i="9"/>
  <c r="G302" i="9" s="1"/>
  <c r="F301" i="9"/>
  <c r="G301" i="9" s="1"/>
  <c r="A293" i="9"/>
  <c r="A292" i="9"/>
  <c r="F292" i="9" s="1"/>
  <c r="A291" i="9"/>
  <c r="F291" i="9" s="1"/>
  <c r="A290" i="9"/>
  <c r="F290" i="9" s="1"/>
  <c r="A289" i="9"/>
  <c r="F289" i="9" s="1"/>
  <c r="A288" i="9"/>
  <c r="F288" i="9" s="1"/>
  <c r="J309" i="4"/>
  <c r="J310" i="4"/>
  <c r="J311" i="4"/>
  <c r="J312" i="4"/>
  <c r="J313" i="4"/>
  <c r="J302" i="4"/>
  <c r="F60" i="6" l="1"/>
  <c r="F59" i="6"/>
  <c r="F58" i="6"/>
  <c r="F61" i="6"/>
  <c r="F63" i="6"/>
  <c r="F62" i="6"/>
  <c r="F13" i="6"/>
  <c r="H309" i="10"/>
  <c r="H314" i="10" s="1"/>
  <c r="H290" i="10"/>
  <c r="G314" i="10"/>
  <c r="G303" i="10"/>
  <c r="H313" i="10"/>
  <c r="G303" i="9"/>
  <c r="G311" i="9"/>
  <c r="G314" i="9" s="1"/>
  <c r="F314" i="9"/>
  <c r="F303" i="9"/>
  <c r="H303" i="10"/>
  <c r="H288" i="10"/>
  <c r="G318" i="10"/>
  <c r="H318" i="10" s="1"/>
  <c r="G320" i="10"/>
  <c r="H320" i="10" s="1"/>
  <c r="G322" i="10"/>
  <c r="H322" i="10" s="1"/>
  <c r="G324" i="10"/>
  <c r="H324" i="10" s="1"/>
  <c r="G326" i="10"/>
  <c r="H326" i="10" s="1"/>
  <c r="G289" i="10"/>
  <c r="H289" i="10" s="1"/>
  <c r="G291" i="10"/>
  <c r="H291" i="10" s="1"/>
  <c r="G293" i="10"/>
  <c r="H293" i="10" s="1"/>
  <c r="G317" i="10"/>
  <c r="G319" i="10"/>
  <c r="H319" i="10" s="1"/>
  <c r="G321" i="10"/>
  <c r="H321" i="10" s="1"/>
  <c r="G323" i="10"/>
  <c r="H323" i="10" s="1"/>
  <c r="G325" i="10"/>
  <c r="H325" i="10" s="1"/>
  <c r="G292" i="9"/>
  <c r="G288" i="9"/>
  <c r="G290" i="9"/>
  <c r="F318" i="9"/>
  <c r="G318" i="9" s="1"/>
  <c r="F320" i="9"/>
  <c r="G320" i="9" s="1"/>
  <c r="F322" i="9"/>
  <c r="G322" i="9" s="1"/>
  <c r="F324" i="9"/>
  <c r="G324" i="9" s="1"/>
  <c r="F326" i="9"/>
  <c r="G326" i="9" s="1"/>
  <c r="F293" i="9"/>
  <c r="G293" i="9" s="1"/>
  <c r="G289" i="9"/>
  <c r="G291" i="9"/>
  <c r="F317" i="9"/>
  <c r="F319" i="9"/>
  <c r="G319" i="9" s="1"/>
  <c r="F321" i="9"/>
  <c r="G321" i="9" s="1"/>
  <c r="F323" i="9"/>
  <c r="G323" i="9" s="1"/>
  <c r="F325" i="9"/>
  <c r="G325" i="9" s="1"/>
  <c r="D4" i="6"/>
  <c r="D3" i="6"/>
  <c r="D2" i="6"/>
  <c r="J301" i="4"/>
  <c r="F65" i="6" l="1"/>
  <c r="G327" i="10"/>
  <c r="H317" i="10"/>
  <c r="H327" i="10" s="1"/>
  <c r="H294" i="10"/>
  <c r="G294" i="10"/>
  <c r="G294" i="9"/>
  <c r="F294" i="9"/>
  <c r="F327" i="9"/>
  <c r="G317" i="9"/>
  <c r="G327" i="9" s="1"/>
  <c r="K309" i="4"/>
  <c r="K312" i="4"/>
  <c r="K310" i="4"/>
  <c r="K302" i="4"/>
  <c r="K301" i="4"/>
  <c r="K313" i="4"/>
  <c r="K311" i="4"/>
  <c r="K303" i="4" l="1"/>
  <c r="J323" i="4" l="1"/>
  <c r="J292" i="4"/>
  <c r="J325" i="4"/>
  <c r="J324" i="4"/>
  <c r="J322" i="4"/>
  <c r="J291" i="4"/>
  <c r="J326" i="4"/>
  <c r="J293" i="4"/>
  <c r="J321" i="4"/>
  <c r="J290" i="4"/>
  <c r="J318" i="4"/>
  <c r="J320" i="4"/>
  <c r="J289" i="4"/>
  <c r="J288" i="4"/>
  <c r="J317" i="4"/>
  <c r="J319" i="4"/>
  <c r="J303" i="4"/>
  <c r="J314" i="4"/>
  <c r="K323" i="4" l="1"/>
  <c r="K318" i="4"/>
  <c r="K321" i="4"/>
  <c r="K289" i="4"/>
  <c r="K320" i="4"/>
  <c r="K293" i="4"/>
  <c r="K288" i="4"/>
  <c r="K292" i="4"/>
  <c r="K291" i="4"/>
  <c r="K290" i="4"/>
  <c r="K326" i="4"/>
  <c r="K325" i="4"/>
  <c r="K317" i="4"/>
  <c r="K319" i="4"/>
  <c r="K322" i="4"/>
  <c r="K324" i="4"/>
  <c r="J294" i="4"/>
  <c r="J327" i="4"/>
  <c r="K294" i="4" l="1"/>
  <c r="K327" i="4"/>
  <c r="K314" i="4" l="1"/>
</calcChain>
</file>

<file path=xl/sharedStrings.xml><?xml version="1.0" encoding="utf-8"?>
<sst xmlns="http://schemas.openxmlformats.org/spreadsheetml/2006/main" count="285" uniqueCount="212">
  <si>
    <t>Fill in blue cells only</t>
  </si>
  <si>
    <t>Project title (acronym)</t>
  </si>
  <si>
    <t>Project title (full name)</t>
  </si>
  <si>
    <t>Start date (dd.mm.yyyy)</t>
  </si>
  <si>
    <t>End date (dd.mm.yyyy)</t>
  </si>
  <si>
    <t>Partner no.</t>
  </si>
  <si>
    <t>[Project partner 1]</t>
  </si>
  <si>
    <t>[Project partner 2]</t>
  </si>
  <si>
    <t>[Project partner 3]</t>
  </si>
  <si>
    <t>[Project partner 4]</t>
  </si>
  <si>
    <t>[Project partner 5]</t>
  </si>
  <si>
    <t>[Project partner 6]</t>
  </si>
  <si>
    <t>[Project partner 7]</t>
  </si>
  <si>
    <t>[Project partner 8]</t>
  </si>
  <si>
    <t>[Project partner 9]</t>
  </si>
  <si>
    <t>[Project partner 10]</t>
  </si>
  <si>
    <t>Funding source name</t>
  </si>
  <si>
    <t>[Funding source 2]</t>
  </si>
  <si>
    <t>[Funding source 3]</t>
  </si>
  <si>
    <t>[Funding source 4]</t>
  </si>
  <si>
    <t>[Funding source 5]</t>
  </si>
  <si>
    <t>[Funding source 6]</t>
  </si>
  <si>
    <t>[Funding source 7]</t>
  </si>
  <si>
    <t>[Funding source 8]</t>
  </si>
  <si>
    <t>[Funding source 9]</t>
  </si>
  <si>
    <t>[Funding source 10]</t>
  </si>
  <si>
    <t>Institution</t>
  </si>
  <si>
    <t>Name of Principal Investigator</t>
  </si>
  <si>
    <t>Fill in the name and type the names of all collaborating partner institutions in the project.</t>
  </si>
  <si>
    <t>Partner institution name</t>
  </si>
  <si>
    <t>Funding total amount (NOK)</t>
  </si>
  <si>
    <t>Name or description</t>
  </si>
  <si>
    <t>Cost type</t>
  </si>
  <si>
    <t>Drop down</t>
  </si>
  <si>
    <t>Procurement of R&amp;D services</t>
  </si>
  <si>
    <t>Equipment</t>
  </si>
  <si>
    <t>Travel costs</t>
  </si>
  <si>
    <t>Other operating expenses</t>
  </si>
  <si>
    <t>Salary</t>
  </si>
  <si>
    <t>Direct or in-kind</t>
  </si>
  <si>
    <t>Partner 1</t>
  </si>
  <si>
    <t>Partner 2</t>
  </si>
  <si>
    <t>Partner 3</t>
  </si>
  <si>
    <t>Partner 4</t>
  </si>
  <si>
    <t>Partner 5</t>
  </si>
  <si>
    <t>Partner 6</t>
  </si>
  <si>
    <t>Partner 7</t>
  </si>
  <si>
    <t>Partner 8</t>
  </si>
  <si>
    <t>Partner 9</t>
  </si>
  <si>
    <t>Partner 10</t>
  </si>
  <si>
    <t>direct</t>
  </si>
  <si>
    <t>in-kind</t>
  </si>
  <si>
    <t>Source 1</t>
  </si>
  <si>
    <t>Source 2</t>
  </si>
  <si>
    <t>Source 3</t>
  </si>
  <si>
    <t>Source 4</t>
  </si>
  <si>
    <t>Source 5</t>
  </si>
  <si>
    <t>Source 6</t>
  </si>
  <si>
    <t>Source 7</t>
  </si>
  <si>
    <t>Source 8</t>
  </si>
  <si>
    <t>Source 9</t>
  </si>
  <si>
    <t>Source 10</t>
  </si>
  <si>
    <t>Funding source</t>
  </si>
  <si>
    <t>Total</t>
  </si>
  <si>
    <t>TOTAL</t>
  </si>
  <si>
    <t>Total funding source</t>
  </si>
  <si>
    <t>END of calculations</t>
  </si>
  <si>
    <t>Summary - Direct or in-kind</t>
  </si>
  <si>
    <t>Summary - Cost type, direct costs</t>
  </si>
  <si>
    <t>Sum costs per partner, direct costs</t>
  </si>
  <si>
    <t>Name of Collaborator</t>
  </si>
  <si>
    <t>[Partner institution 1]</t>
  </si>
  <si>
    <t>[Partner institution 2]</t>
  </si>
  <si>
    <t>[Partner institution 3]</t>
  </si>
  <si>
    <t>[Partner institution 4]</t>
  </si>
  <si>
    <t>[Partner institution 5]</t>
  </si>
  <si>
    <t>[Partner institution 6]</t>
  </si>
  <si>
    <t>[Partner institution 7]</t>
  </si>
  <si>
    <t>[Partner institution 8]</t>
  </si>
  <si>
    <t>[Partner institution 9]</t>
  </si>
  <si>
    <t>[Partner institution 10]</t>
  </si>
  <si>
    <t>Summary - funding source, direct costs</t>
  </si>
  <si>
    <t>yes</t>
  </si>
  <si>
    <t>no</t>
  </si>
  <si>
    <t>SIOS Optimisation Funding</t>
  </si>
  <si>
    <t>Total direct expenses</t>
  </si>
  <si>
    <t>Total direct + in-kind</t>
  </si>
  <si>
    <t>Direct costs, SIOS Optimisation Funding</t>
  </si>
  <si>
    <t>Project leader</t>
  </si>
  <si>
    <t>Start date</t>
  </si>
  <si>
    <t>End date</t>
  </si>
  <si>
    <t>[Project acronym]</t>
  </si>
  <si>
    <t>[Project full name]</t>
  </si>
  <si>
    <t>[Institution Name]</t>
  </si>
  <si>
    <t>[PI Name]</t>
  </si>
  <si>
    <t>[dd.mm.yyyy]</t>
  </si>
  <si>
    <t>Funding source no.</t>
  </si>
  <si>
    <t>About the different sheets</t>
  </si>
  <si>
    <t>A hidden sheet, "hidden" is used for calculations used throughout this template.</t>
  </si>
  <si>
    <t>Fill in blue cells only!</t>
  </si>
  <si>
    <t>(All other cells are locked for formula protection)</t>
  </si>
  <si>
    <t>1. Project information</t>
  </si>
  <si>
    <t>Basic project information is registered in this sheet.</t>
  </si>
  <si>
    <t>All project partners need to be listed here, as well as any additional funding sources.</t>
  </si>
  <si>
    <t>direct requested from SIOS</t>
  </si>
  <si>
    <t>in-kind contributed</t>
  </si>
  <si>
    <t>Type of access</t>
  </si>
  <si>
    <t>Physical</t>
  </si>
  <si>
    <t>Remote</t>
  </si>
  <si>
    <t>Facility</t>
  </si>
  <si>
    <t>Ocean glider</t>
  </si>
  <si>
    <t>Bear Island: Meteorological station</t>
  </si>
  <si>
    <t>Hopen: Meteorological station</t>
  </si>
  <si>
    <t>Hornsund: Polish Polar Station</t>
  </si>
  <si>
    <t>Ny-Ålesund: AWIPEV</t>
  </si>
  <si>
    <t>Ny-Ålesund: Dirigibile Italia</t>
  </si>
  <si>
    <t>Ny-Ålesund: Sverdrup</t>
  </si>
  <si>
    <t>Partner (name of collaborator)</t>
  </si>
  <si>
    <r>
      <t xml:space="preserve">Arrival Date </t>
    </r>
    <r>
      <rPr>
        <sz val="12"/>
        <color theme="1"/>
        <rFont val="Calibri"/>
        <family val="2"/>
        <scheme val="minor"/>
      </rPr>
      <t>(dd/mm/yy)</t>
    </r>
  </si>
  <si>
    <r>
      <t xml:space="preserve">Departure Date </t>
    </r>
    <r>
      <rPr>
        <sz val="12"/>
        <color theme="1"/>
        <rFont val="Calibri"/>
        <family val="2"/>
        <scheme val="minor"/>
      </rPr>
      <t>(dd/mm/yy)</t>
    </r>
  </si>
  <si>
    <t>Cost (NOK)</t>
  </si>
  <si>
    <t>Daily charge (real; NOK)</t>
  </si>
  <si>
    <t>Daily in-kind (NOK)</t>
  </si>
  <si>
    <t>Number of days</t>
  </si>
  <si>
    <t>Cost per day (NOK)</t>
  </si>
  <si>
    <t>Additional comments</t>
  </si>
  <si>
    <t>Name of collaborator visiting the facility</t>
  </si>
  <si>
    <t>Name of collaborator</t>
  </si>
  <si>
    <t>Travel from (location)</t>
  </si>
  <si>
    <t>Travel to (destination)</t>
  </si>
  <si>
    <t>Provider</t>
  </si>
  <si>
    <t>Cargo shipping</t>
  </si>
  <si>
    <t>Food</t>
  </si>
  <si>
    <t>Equipment rental</t>
  </si>
  <si>
    <t>Please fill in details of your funding sources here. NOTE: Source 1 should be listed as SIOS Access Funding.</t>
  </si>
  <si>
    <t>SIOS Access Funding</t>
  </si>
  <si>
    <t>Column B. Dropdown menu to select the name of the person who will visit the field facility.</t>
  </si>
  <si>
    <t>Column C. The desired arrival date at the field facility.</t>
  </si>
  <si>
    <t>Column D. The desired date of departure from the field facility.</t>
  </si>
  <si>
    <t>Column E. Dropdown menu to select the correct funding source.</t>
  </si>
  <si>
    <t>Column A. Dropdown menu to select the name of the person travelling.</t>
  </si>
  <si>
    <t>Column B. Write the start location of the travel.</t>
  </si>
  <si>
    <t>Column C. Write the destination.</t>
  </si>
  <si>
    <t>Column D. Dropdown list to select whether this is a direct cost or an in-kind contribution.</t>
  </si>
  <si>
    <t>Column A. Write the provider from whom the additional cost will be purchased.</t>
  </si>
  <si>
    <t>Column B. Dropdown menu to select the type of cost.</t>
  </si>
  <si>
    <t>Column C. Name or describe the item/cost.</t>
  </si>
  <si>
    <t>Column D. Dropdown menu to select the name of the person incurring the cost.</t>
  </si>
  <si>
    <t>Column E. Dropdown menu to select the funding source used to cover the cost.</t>
  </si>
  <si>
    <t>Column F. Write the cost of the journey (NOK)</t>
  </si>
  <si>
    <t>Column E. Dropdown menu to select if this is a direct cost or an in-kind contribution.</t>
  </si>
  <si>
    <t>Column F. Dropdown menu to select the funding source used to cover the cost.</t>
  </si>
  <si>
    <t>Column G. Write the cost of the item (NOK)</t>
  </si>
  <si>
    <t>Budget - summary - Access Call Application</t>
  </si>
  <si>
    <t>Direct costs, SIOS Access Funding</t>
  </si>
  <si>
    <t>Total direct access expenses</t>
  </si>
  <si>
    <t>Total direct travel expenses</t>
  </si>
  <si>
    <t>In-kind contributions</t>
  </si>
  <si>
    <t>In-kind contributions from the facilities</t>
  </si>
  <si>
    <t>Summary - 2. Access (in-kind from project partners)</t>
  </si>
  <si>
    <t>Column G. Additional comments to describe the cost, if needed.</t>
  </si>
  <si>
    <t>Column H. Automatic calculation of the number of days of the visit.</t>
  </si>
  <si>
    <t>Column I. Automatic calculation of the cost per day.</t>
  </si>
  <si>
    <t>Column J. Displays the total cost for the stay at the facility.</t>
  </si>
  <si>
    <t>Total in-kind from facilities</t>
  </si>
  <si>
    <t xml:space="preserve">Total in-kind from partners </t>
  </si>
  <si>
    <t>Total in-kind contribution to travel</t>
  </si>
  <si>
    <t>Total in-kind contribution to additional costs</t>
  </si>
  <si>
    <t>Summary - 2. Access (in-kind from facilities), not included in total in-kind above</t>
  </si>
  <si>
    <t>Summary:</t>
  </si>
  <si>
    <t>Summary: Direct costs</t>
  </si>
  <si>
    <t>Travel</t>
  </si>
  <si>
    <t>Additional costs</t>
  </si>
  <si>
    <t>In-kind</t>
  </si>
  <si>
    <t>Access (in-kind from project partners)</t>
  </si>
  <si>
    <t>Travel (in-kind from project partners)</t>
  </si>
  <si>
    <t>Additional costs (in-kind from project partners)</t>
  </si>
  <si>
    <t>General summary sheet which provides the total budget for costs requested from SIOS Access Funding, split into:</t>
  </si>
  <si>
    <t>Access Call Budget</t>
  </si>
  <si>
    <t>2. Physical Access</t>
  </si>
  <si>
    <t>Column A. Dropdown menu to select the facility you wish to access remotely</t>
  </si>
  <si>
    <t>Fill in this sheet if you are applying for remote access to one or more of the facilities listed in the dropdown menu in column A. Please note, this sheet is just to fill in the dates of remote access. All costs for remote access need to be filled in in the '4. Additional costs' sheet.</t>
  </si>
  <si>
    <t>3. Remote Access</t>
  </si>
  <si>
    <t>4. Travel</t>
  </si>
  <si>
    <t>5. Additional costs</t>
  </si>
  <si>
    <t>6. Summary</t>
  </si>
  <si>
    <t>Summary - 2. Physical Access</t>
  </si>
  <si>
    <t>Summary - 4. Travel</t>
  </si>
  <si>
    <t>Summary - 5. Additional costs</t>
  </si>
  <si>
    <t>Fill in this sheet if you are applying for physical access to one or more of the field facilities listed in the dropdown menu in column A. Check the guidelines document to see what is included in the access.</t>
  </si>
  <si>
    <t>Fill in this sheet if you are applying for funding to cover travel costs. Applicants must choose the cheapest possible route - please check the guidelines document for more information.</t>
  </si>
  <si>
    <t>Sheets 1, 2, 3, 4 and 5 are budget (input) sheets.</t>
  </si>
  <si>
    <t>Sheet 6 is an output sheet.</t>
  </si>
  <si>
    <t>Physical Access</t>
  </si>
  <si>
    <t>Summary - 4. Travel (in-kind from project partners)</t>
  </si>
  <si>
    <r>
      <t xml:space="preserve">Remember to use only Norwegian kroners (NOK) when filling in costs. </t>
    </r>
    <r>
      <rPr>
        <b/>
        <u/>
        <sz val="11"/>
        <color theme="1"/>
        <rFont val="Calibri"/>
        <family val="2"/>
        <scheme val="minor"/>
      </rPr>
      <t>The decimal point must be '.' instead of ',' for the spreadsheet to function properly.</t>
    </r>
  </si>
  <si>
    <t>Column B. The desired start date for the access.</t>
  </si>
  <si>
    <t>Column C. The desired end date of the access.</t>
  </si>
  <si>
    <t>Column D. Additional comments</t>
  </si>
  <si>
    <t>Column E. Automatic calculation of the number of days</t>
  </si>
  <si>
    <r>
      <t>Column A. Dropdown menu to select the field facility you wish to access.</t>
    </r>
    <r>
      <rPr>
        <i/>
        <sz val="11"/>
        <color theme="1"/>
        <rFont val="Calibri"/>
        <family val="2"/>
        <scheme val="minor"/>
      </rPr>
      <t xml:space="preserve"> </t>
    </r>
  </si>
  <si>
    <t>price based on STANDARD single room, private bathroom cost for 2024, plus 150 NOK  in case of next year's price increase.</t>
  </si>
  <si>
    <t>Column F. Dropdown list to select whether this is a direct cost or an in-kind contribution from one of the project partners. This can cover any part of the access, with the following exceptions: For AWIPEV and Dirigible, accommodation is already provided in-kind.</t>
  </si>
  <si>
    <t>Longyearbyen: Norwegian Polar Institute</t>
  </si>
  <si>
    <t>NTNU Uncrewed Aerial Vehicle Lab</t>
  </si>
  <si>
    <t>NTNU Applied Underwater Robotics Lab</t>
  </si>
  <si>
    <t>NTNU Small Satellite Lab</t>
  </si>
  <si>
    <t xml:space="preserve">This sheet is for all eligible costs that are not covered in the '2. Physical Access', '3. Remote Access' and '4. Travel' sheets (for example, access to the Longyearbyen: Norwegian Polar Institute, UiB Ocean Glider or NTNU Labs). Refer to the guidelines document to see which are eligible costs. </t>
  </si>
  <si>
    <t>additional costs sheet</t>
  </si>
  <si>
    <r>
      <t xml:space="preserve">Arrival Date </t>
    </r>
    <r>
      <rPr>
        <sz val="12"/>
        <color theme="1"/>
        <rFont val="Calibri"/>
        <family val="2"/>
        <scheme val="minor"/>
      </rPr>
      <t>(yyyy-mm-dd)</t>
    </r>
  </si>
  <si>
    <r>
      <t xml:space="preserve">Departure Date </t>
    </r>
    <r>
      <rPr>
        <sz val="12"/>
        <color theme="1"/>
        <rFont val="Calibri"/>
        <family val="2"/>
        <scheme val="minor"/>
      </rPr>
      <t>(yyyy-mm-dd)</t>
    </r>
  </si>
  <si>
    <r>
      <t xml:space="preserve">Start date </t>
    </r>
    <r>
      <rPr>
        <sz val="12"/>
        <color theme="1"/>
        <rFont val="Calibri"/>
        <family val="2"/>
        <scheme val="minor"/>
      </rPr>
      <t>(yyyy-mm-dd)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</si>
</sst>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_ * #,##0.00_ ;_ * \-#,##0.00_ ;_ * &quot;-&quot;??_ ;_ @_ "/>
    <numFmt numFmtId="166" formatCode="_(* #,##0_);_(* \(#,##0\);_(* &quot;-&quot;??_);_(@_)"/>
    <numFmt numFmtId="167" formatCode="dd/mm/yy;@"/>
    <numFmt numFmtId="171" formatCode="yyyy\-mm\-dd;@"/>
  </numFmts>
  <fonts count="17" x14ac:knownFonts="1">
    <font>
      <sz val="11"/>
      <color theme="1"/>
      <name val="Calibri"/>
      <family val="2"/>
      <scheme val="minor"/>
    </font>
    <font>
      <sz val="11"/>
      <color theme="1"/>
      <name val="Calibri"/>
      <family val="2"/>
      <scheme val="minor"/>
    </font>
    <font>
      <sz val="11"/>
      <color rgb="FF006100"/>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0"/>
      <name val="Arial"/>
      <family val="2"/>
    </font>
    <font>
      <b/>
      <sz val="11"/>
      <name val="Calibri"/>
      <family val="2"/>
      <scheme val="minor"/>
    </font>
    <font>
      <b/>
      <sz val="16"/>
      <color theme="1"/>
      <name val="Calibri"/>
      <family val="2"/>
      <scheme val="minor"/>
    </font>
    <font>
      <b/>
      <sz val="14"/>
      <color rgb="FFFF0000"/>
      <name val="Calibri"/>
      <family val="2"/>
      <scheme val="minor"/>
    </font>
    <font>
      <b/>
      <sz val="14"/>
      <color theme="1"/>
      <name val="Calibri"/>
      <family val="2"/>
      <scheme val="minor"/>
    </font>
    <font>
      <b/>
      <sz val="18"/>
      <color theme="1"/>
      <name val="Calibri"/>
      <family val="2"/>
      <scheme val="minor"/>
    </font>
    <font>
      <b/>
      <i/>
      <sz val="11"/>
      <color theme="1"/>
      <name val="Calibri"/>
      <family val="2"/>
      <scheme val="minor"/>
    </font>
    <font>
      <b/>
      <u/>
      <sz val="14"/>
      <color rgb="FFFF0000"/>
      <name val="Calibri"/>
      <family val="2"/>
      <scheme val="minor"/>
    </font>
    <font>
      <i/>
      <sz val="11"/>
      <color theme="1"/>
      <name val="Calibri"/>
      <family val="2"/>
      <scheme val="minor"/>
    </font>
    <font>
      <sz val="8"/>
      <name val="Calibri"/>
      <family val="2"/>
      <scheme val="minor"/>
    </font>
    <font>
      <b/>
      <u/>
      <sz val="11"/>
      <color theme="1"/>
      <name val="Calibri"/>
      <family val="2"/>
      <scheme val="minor"/>
    </font>
  </fonts>
  <fills count="7">
    <fill>
      <patternFill patternType="none"/>
    </fill>
    <fill>
      <patternFill patternType="gray125"/>
    </fill>
    <fill>
      <patternFill patternType="solid">
        <fgColor rgb="FFC6EFCE"/>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bgColor indexed="64"/>
      </patternFill>
    </fill>
  </fills>
  <borders count="37">
    <border>
      <left/>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top/>
      <bottom/>
      <diagonal/>
    </border>
  </borders>
  <cellStyleXfs count="15">
    <xf numFmtId="0" fontId="0" fillId="0" borderId="0"/>
    <xf numFmtId="164" fontId="1" fillId="0" borderId="0" applyFont="0" applyFill="0" applyBorder="0" applyAlignment="0" applyProtection="0"/>
    <xf numFmtId="0" fontId="2" fillId="2" borderId="0" applyNumberFormat="0" applyBorder="0" applyAlignment="0" applyProtection="0"/>
    <xf numFmtId="165" fontId="1" fillId="0" borderId="0" applyFont="0" applyFill="0" applyBorder="0" applyAlignment="0" applyProtection="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165" fontId="6"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cellStyleXfs>
  <cellXfs count="93">
    <xf numFmtId="0" fontId="0" fillId="0" borderId="0" xfId="0"/>
    <xf numFmtId="0" fontId="0" fillId="0" borderId="0" xfId="0" applyAlignment="1">
      <alignment vertical="center"/>
    </xf>
    <xf numFmtId="0" fontId="10" fillId="5" borderId="0" xfId="0" applyFont="1" applyFill="1" applyAlignment="1">
      <alignment vertical="center"/>
    </xf>
    <xf numFmtId="0" fontId="5" fillId="5" borderId="0" xfId="0" applyFont="1" applyFill="1" applyAlignment="1">
      <alignment vertical="center"/>
    </xf>
    <xf numFmtId="0" fontId="5" fillId="0" borderId="3" xfId="0" applyFont="1" applyBorder="1" applyAlignment="1">
      <alignment vertical="center"/>
    </xf>
    <xf numFmtId="0" fontId="5" fillId="0" borderId="4" xfId="0" applyFont="1" applyBorder="1" applyAlignment="1">
      <alignment horizontal="left" vertical="center"/>
    </xf>
    <xf numFmtId="0" fontId="5" fillId="0" borderId="4" xfId="0" applyFont="1" applyBorder="1" applyAlignment="1">
      <alignment vertical="center"/>
    </xf>
    <xf numFmtId="0" fontId="10" fillId="4" borderId="24" xfId="0" applyFont="1" applyFill="1" applyBorder="1" applyAlignment="1">
      <alignment horizontal="center" vertical="center"/>
    </xf>
    <xf numFmtId="0" fontId="5" fillId="6" borderId="4" xfId="0" applyFont="1" applyFill="1" applyBorder="1" applyAlignment="1">
      <alignment horizontal="center" vertical="center"/>
    </xf>
    <xf numFmtId="0" fontId="5" fillId="6" borderId="19" xfId="0" applyFont="1" applyFill="1" applyBorder="1" applyAlignment="1">
      <alignment horizontal="center" vertical="center"/>
    </xf>
    <xf numFmtId="0" fontId="10" fillId="4" borderId="22" xfId="0" applyFont="1" applyFill="1" applyBorder="1" applyAlignment="1">
      <alignment horizontal="left" vertical="center"/>
    </xf>
    <xf numFmtId="0" fontId="10" fillId="4" borderId="25" xfId="0" applyFont="1" applyFill="1" applyBorder="1" applyAlignment="1">
      <alignment horizontal="left" vertical="center"/>
    </xf>
    <xf numFmtId="0" fontId="5" fillId="4" borderId="10" xfId="0" applyFont="1" applyFill="1" applyBorder="1" applyAlignment="1">
      <alignment vertical="center" wrapText="1"/>
    </xf>
    <xf numFmtId="0" fontId="5" fillId="4" borderId="11" xfId="0" applyFont="1" applyFill="1" applyBorder="1" applyAlignment="1">
      <alignment vertical="center" wrapText="1"/>
    </xf>
    <xf numFmtId="0" fontId="0" fillId="5" borderId="31" xfId="0" applyFill="1" applyBorder="1" applyAlignment="1" applyProtection="1">
      <alignment vertical="center"/>
      <protection locked="0"/>
    </xf>
    <xf numFmtId="0" fontId="0" fillId="5" borderId="2" xfId="0" applyFill="1" applyBorder="1" applyAlignment="1" applyProtection="1">
      <alignment vertical="center"/>
      <protection locked="0"/>
    </xf>
    <xf numFmtId="0" fontId="0" fillId="5" borderId="20" xfId="0" applyFill="1" applyBorder="1" applyAlignment="1" applyProtection="1">
      <alignment vertical="center"/>
      <protection locked="0"/>
    </xf>
    <xf numFmtId="0" fontId="3" fillId="0" borderId="0" xfId="0" applyFont="1" applyAlignment="1">
      <alignment vertical="center"/>
    </xf>
    <xf numFmtId="0" fontId="5" fillId="4" borderId="14" xfId="0" applyFont="1" applyFill="1" applyBorder="1" applyAlignment="1">
      <alignment vertical="center"/>
    </xf>
    <xf numFmtId="0" fontId="3" fillId="4" borderId="15" xfId="0" applyFont="1" applyFill="1" applyBorder="1" applyAlignment="1">
      <alignment vertical="center"/>
    </xf>
    <xf numFmtId="0" fontId="3" fillId="4" borderId="15" xfId="0" applyFont="1" applyFill="1" applyBorder="1" applyAlignment="1">
      <alignment horizontal="center" vertical="center"/>
    </xf>
    <xf numFmtId="0" fontId="3" fillId="4" borderId="16" xfId="0" applyFont="1" applyFill="1" applyBorder="1" applyAlignment="1">
      <alignment horizontal="center" vertical="center"/>
    </xf>
    <xf numFmtId="0" fontId="0" fillId="0" borderId="17" xfId="0" applyBorder="1" applyAlignment="1">
      <alignment vertical="center"/>
    </xf>
    <xf numFmtId="166" fontId="1" fillId="0" borderId="0" xfId="1" applyNumberFormat="1" applyFont="1" applyFill="1" applyBorder="1" applyAlignment="1">
      <alignment horizontal="center" vertical="center"/>
    </xf>
    <xf numFmtId="166" fontId="3" fillId="0" borderId="18" xfId="1" applyNumberFormat="1" applyFont="1" applyFill="1" applyBorder="1" applyAlignment="1">
      <alignment horizontal="center" vertical="center"/>
    </xf>
    <xf numFmtId="0" fontId="7" fillId="2" borderId="5" xfId="2" applyFont="1" applyBorder="1" applyAlignment="1">
      <alignment vertical="center"/>
    </xf>
    <xf numFmtId="0" fontId="7" fillId="2" borderId="6" xfId="2" applyFont="1" applyBorder="1" applyAlignment="1">
      <alignment vertical="center"/>
    </xf>
    <xf numFmtId="166" fontId="7" fillId="2" borderId="6" xfId="1" applyNumberFormat="1" applyFont="1" applyFill="1" applyBorder="1" applyAlignment="1">
      <alignment vertical="center"/>
    </xf>
    <xf numFmtId="166" fontId="7" fillId="2" borderId="1" xfId="1" applyNumberFormat="1" applyFont="1" applyFill="1" applyBorder="1" applyAlignment="1">
      <alignment vertical="center"/>
    </xf>
    <xf numFmtId="166" fontId="0" fillId="0" borderId="0" xfId="1" applyNumberFormat="1" applyFont="1" applyFill="1" applyBorder="1" applyAlignment="1">
      <alignment vertical="center"/>
    </xf>
    <xf numFmtId="0" fontId="5" fillId="4" borderId="15" xfId="0" applyFont="1" applyFill="1" applyBorder="1" applyAlignment="1">
      <alignment vertical="center"/>
    </xf>
    <xf numFmtId="0" fontId="3" fillId="4" borderId="16" xfId="0" applyFont="1" applyFill="1" applyBorder="1" applyAlignment="1">
      <alignment vertical="center"/>
    </xf>
    <xf numFmtId="166" fontId="0" fillId="0" borderId="0" xfId="1" applyNumberFormat="1" applyFont="1" applyBorder="1" applyAlignment="1">
      <alignment vertical="center"/>
    </xf>
    <xf numFmtId="166" fontId="0" fillId="0" borderId="18" xfId="1" applyNumberFormat="1" applyFont="1" applyFill="1" applyBorder="1" applyAlignment="1">
      <alignment vertical="center"/>
    </xf>
    <xf numFmtId="0" fontId="3" fillId="2" borderId="5" xfId="2" applyFont="1" applyBorder="1" applyAlignment="1">
      <alignment vertical="center"/>
    </xf>
    <xf numFmtId="0" fontId="3" fillId="2" borderId="6" xfId="2" applyFont="1" applyBorder="1" applyAlignment="1">
      <alignment vertical="center"/>
    </xf>
    <xf numFmtId="166" fontId="3" fillId="2" borderId="6" xfId="1" applyNumberFormat="1" applyFont="1" applyFill="1" applyBorder="1" applyAlignment="1">
      <alignment vertical="center"/>
    </xf>
    <xf numFmtId="166" fontId="3" fillId="2" borderId="1" xfId="1" applyNumberFormat="1" applyFont="1" applyFill="1" applyBorder="1" applyAlignment="1">
      <alignment vertical="center"/>
    </xf>
    <xf numFmtId="0" fontId="5" fillId="0" borderId="19" xfId="0" applyFont="1" applyBorder="1" applyAlignment="1">
      <alignment vertical="center"/>
    </xf>
    <xf numFmtId="0" fontId="0" fillId="5" borderId="9" xfId="0" applyFill="1" applyBorder="1" applyAlignment="1" applyProtection="1">
      <alignment vertical="center"/>
      <protection locked="0"/>
    </xf>
    <xf numFmtId="0" fontId="0" fillId="5" borderId="23" xfId="0" applyFill="1" applyBorder="1" applyAlignment="1" applyProtection="1">
      <alignment vertical="center"/>
      <protection locked="0"/>
    </xf>
    <xf numFmtId="0" fontId="0" fillId="5" borderId="32" xfId="0" applyFill="1" applyBorder="1" applyAlignment="1" applyProtection="1">
      <alignment vertical="center"/>
      <protection locked="0"/>
    </xf>
    <xf numFmtId="0" fontId="0" fillId="5" borderId="33" xfId="0" applyFill="1" applyBorder="1" applyAlignment="1" applyProtection="1">
      <alignment vertical="center"/>
      <protection locked="0"/>
    </xf>
    <xf numFmtId="14" fontId="0" fillId="0" borderId="17" xfId="0" applyNumberFormat="1" applyBorder="1" applyAlignment="1">
      <alignment vertical="center"/>
    </xf>
    <xf numFmtId="0" fontId="3" fillId="4" borderId="11" xfId="0" applyFont="1" applyFill="1" applyBorder="1" applyAlignment="1">
      <alignment horizontal="center" vertical="center" wrapText="1"/>
    </xf>
    <xf numFmtId="0" fontId="0" fillId="3" borderId="0" xfId="0" applyFill="1"/>
    <xf numFmtId="14" fontId="0" fillId="3" borderId="0" xfId="0" applyNumberFormat="1" applyFill="1"/>
    <xf numFmtId="14" fontId="0" fillId="0" borderId="0" xfId="0" applyNumberFormat="1" applyAlignment="1">
      <alignment vertical="center"/>
    </xf>
    <xf numFmtId="0" fontId="0" fillId="6" borderId="0" xfId="0" applyFill="1"/>
    <xf numFmtId="0" fontId="9" fillId="6" borderId="0" xfId="0" applyFont="1" applyFill="1"/>
    <xf numFmtId="0" fontId="8" fillId="5" borderId="0" xfId="0" applyFont="1" applyFill="1"/>
    <xf numFmtId="0" fontId="12" fillId="6" borderId="0" xfId="0" applyFont="1" applyFill="1"/>
    <xf numFmtId="0" fontId="13" fillId="6" borderId="0" xfId="0" applyFont="1" applyFill="1"/>
    <xf numFmtId="0" fontId="0" fillId="5" borderId="26" xfId="0" applyFill="1" applyBorder="1" applyAlignment="1" applyProtection="1">
      <alignment vertical="center"/>
      <protection locked="0"/>
    </xf>
    <xf numFmtId="0" fontId="0" fillId="5" borderId="27" xfId="0" applyFill="1" applyBorder="1" applyAlignment="1" applyProtection="1">
      <alignment vertical="center"/>
      <protection locked="0"/>
    </xf>
    <xf numFmtId="0" fontId="0" fillId="5" borderId="28" xfId="0" applyFill="1" applyBorder="1" applyAlignment="1" applyProtection="1">
      <alignment vertical="center"/>
      <protection locked="0"/>
    </xf>
    <xf numFmtId="0" fontId="0" fillId="5" borderId="29" xfId="0" applyFill="1" applyBorder="1" applyAlignment="1" applyProtection="1">
      <alignment vertical="center"/>
      <protection locked="0"/>
    </xf>
    <xf numFmtId="2" fontId="0" fillId="5" borderId="31" xfId="1" applyNumberFormat="1" applyFont="1" applyFill="1" applyBorder="1" applyAlignment="1" applyProtection="1">
      <alignment vertical="center"/>
      <protection locked="0"/>
    </xf>
    <xf numFmtId="2" fontId="0" fillId="5" borderId="2" xfId="1" applyNumberFormat="1" applyFont="1" applyFill="1" applyBorder="1" applyAlignment="1" applyProtection="1">
      <alignment vertical="center"/>
      <protection locked="0"/>
    </xf>
    <xf numFmtId="2" fontId="0" fillId="5" borderId="20" xfId="1" applyNumberFormat="1" applyFont="1" applyFill="1" applyBorder="1" applyAlignment="1" applyProtection="1">
      <alignment vertical="center"/>
      <protection locked="0"/>
    </xf>
    <xf numFmtId="2" fontId="0" fillId="5" borderId="31" xfId="14" applyNumberFormat="1" applyFont="1" applyFill="1" applyBorder="1" applyAlignment="1" applyProtection="1">
      <alignment vertical="center"/>
      <protection locked="0"/>
    </xf>
    <xf numFmtId="167" fontId="0" fillId="5" borderId="31" xfId="0" applyNumberFormat="1" applyFill="1" applyBorder="1" applyAlignment="1" applyProtection="1">
      <alignment vertical="center"/>
      <protection locked="0"/>
    </xf>
    <xf numFmtId="1" fontId="0" fillId="6" borderId="31" xfId="0" applyNumberFormat="1" applyFill="1" applyBorder="1" applyAlignment="1">
      <alignment vertical="center"/>
    </xf>
    <xf numFmtId="0" fontId="0" fillId="6" borderId="31" xfId="0" applyFill="1" applyBorder="1" applyAlignment="1">
      <alignment vertical="center"/>
    </xf>
    <xf numFmtId="2" fontId="0" fillId="6" borderId="31" xfId="14" applyNumberFormat="1" applyFont="1" applyFill="1" applyBorder="1" applyAlignment="1" applyProtection="1">
      <alignment vertical="center"/>
    </xf>
    <xf numFmtId="0" fontId="5" fillId="4" borderId="34" xfId="0" applyFont="1" applyFill="1" applyBorder="1" applyAlignment="1">
      <alignment vertical="center" wrapText="1"/>
    </xf>
    <xf numFmtId="0" fontId="5" fillId="4" borderId="6" xfId="0" applyFont="1" applyFill="1" applyBorder="1" applyAlignment="1">
      <alignment vertical="center" wrapText="1"/>
    </xf>
    <xf numFmtId="0" fontId="0" fillId="0" borderId="6" xfId="0" applyBorder="1"/>
    <xf numFmtId="1" fontId="0" fillId="6" borderId="20" xfId="0" applyNumberFormat="1" applyFill="1" applyBorder="1" applyAlignment="1">
      <alignment vertical="center"/>
    </xf>
    <xf numFmtId="0" fontId="0" fillId="5" borderId="35" xfId="0" applyFill="1" applyBorder="1" applyAlignment="1" applyProtection="1">
      <alignment vertical="center"/>
      <protection locked="0"/>
    </xf>
    <xf numFmtId="0" fontId="0" fillId="0" borderId="6" xfId="0" applyBorder="1" applyAlignment="1">
      <alignment vertical="center"/>
    </xf>
    <xf numFmtId="0" fontId="14" fillId="6" borderId="0" xfId="0" applyFont="1" applyFill="1"/>
    <xf numFmtId="0" fontId="0" fillId="5" borderId="0" xfId="0" applyFill="1"/>
    <xf numFmtId="0" fontId="0" fillId="0" borderId="36" xfId="0" applyBorder="1" applyAlignment="1">
      <alignment vertical="center"/>
    </xf>
    <xf numFmtId="0" fontId="3" fillId="6" borderId="0" xfId="0" applyFont="1" applyFill="1" applyAlignment="1">
      <alignment vertical="top"/>
    </xf>
    <xf numFmtId="0" fontId="8" fillId="6" borderId="0" xfId="0" applyFont="1" applyFill="1" applyAlignment="1">
      <alignment horizontal="center"/>
    </xf>
    <xf numFmtId="0" fontId="14" fillId="6" borderId="0" xfId="0" applyFont="1" applyFill="1" applyAlignment="1">
      <alignment horizontal="left" wrapText="1"/>
    </xf>
    <xf numFmtId="0" fontId="5" fillId="6" borderId="14" xfId="0" applyFont="1" applyFill="1" applyBorder="1" applyAlignment="1">
      <alignment horizontal="left" vertical="center" wrapText="1"/>
    </xf>
    <xf numFmtId="0" fontId="5" fillId="6" borderId="15" xfId="0" applyFont="1" applyFill="1" applyBorder="1" applyAlignment="1">
      <alignment horizontal="left" vertical="center" wrapText="1"/>
    </xf>
    <xf numFmtId="0" fontId="5" fillId="6" borderId="16" xfId="0" applyFont="1" applyFill="1" applyBorder="1" applyAlignment="1">
      <alignment horizontal="left" vertical="center" wrapText="1"/>
    </xf>
    <xf numFmtId="0" fontId="0" fillId="5" borderId="7" xfId="0" applyFill="1" applyBorder="1" applyAlignment="1" applyProtection="1">
      <alignment horizontal="left" vertical="center"/>
      <protection locked="0"/>
    </xf>
    <xf numFmtId="0" fontId="3" fillId="5" borderId="13" xfId="0" applyFont="1" applyFill="1" applyBorder="1" applyAlignment="1" applyProtection="1">
      <alignment horizontal="left" vertical="center"/>
      <protection locked="0"/>
    </xf>
    <xf numFmtId="0" fontId="10" fillId="5" borderId="0" xfId="0" applyFont="1" applyFill="1" applyAlignment="1">
      <alignment horizontal="center" vertical="center"/>
    </xf>
    <xf numFmtId="0" fontId="4" fillId="5" borderId="12" xfId="0" applyFont="1" applyFill="1" applyBorder="1" applyAlignment="1" applyProtection="1">
      <alignment horizontal="left" vertical="center" wrapText="1"/>
      <protection locked="0"/>
    </xf>
    <xf numFmtId="0" fontId="10" fillId="5" borderId="8" xfId="0" applyFont="1" applyFill="1" applyBorder="1" applyAlignment="1" applyProtection="1">
      <alignment horizontal="left" vertical="center" wrapText="1"/>
      <protection locked="0"/>
    </xf>
    <xf numFmtId="14" fontId="0" fillId="5" borderId="7" xfId="0" applyNumberFormat="1" applyFill="1" applyBorder="1" applyAlignment="1" applyProtection="1">
      <alignment horizontal="left" vertical="center"/>
      <protection locked="0"/>
    </xf>
    <xf numFmtId="14" fontId="3" fillId="5" borderId="13" xfId="0" applyNumberFormat="1" applyFont="1" applyFill="1" applyBorder="1" applyAlignment="1" applyProtection="1">
      <alignment horizontal="left" vertical="center"/>
      <protection locked="0"/>
    </xf>
    <xf numFmtId="14" fontId="0" fillId="5" borderId="21" xfId="0" applyNumberFormat="1" applyFill="1" applyBorder="1" applyAlignment="1" applyProtection="1">
      <alignment horizontal="left" vertical="center"/>
      <protection locked="0"/>
    </xf>
    <xf numFmtId="14" fontId="3" fillId="5" borderId="30" xfId="0" applyNumberFormat="1" applyFont="1" applyFill="1" applyBorder="1" applyAlignment="1" applyProtection="1">
      <alignment horizontal="left" vertical="center"/>
      <protection locked="0"/>
    </xf>
    <xf numFmtId="0" fontId="11" fillId="6" borderId="0" xfId="0" applyFont="1" applyFill="1" applyAlignment="1">
      <alignment horizontal="left" vertical="top"/>
    </xf>
    <xf numFmtId="0" fontId="8" fillId="3" borderId="0" xfId="0" applyFont="1" applyFill="1" applyAlignment="1">
      <alignment horizontal="left" vertical="center" wrapText="1"/>
    </xf>
    <xf numFmtId="0" fontId="8" fillId="3" borderId="0" xfId="0" applyFont="1" applyFill="1" applyAlignment="1">
      <alignment horizontal="left" vertical="center"/>
    </xf>
    <xf numFmtId="171" fontId="0" fillId="5" borderId="31" xfId="0" applyNumberFormat="1" applyFill="1" applyBorder="1" applyAlignment="1" applyProtection="1">
      <alignment vertical="center"/>
      <protection locked="0"/>
    </xf>
  </cellXfs>
  <cellStyles count="15">
    <cellStyle name="Comma" xfId="1" builtinId="3"/>
    <cellStyle name="Comma 2" xfId="13" xr:uid="{ED2190DF-3E2A-4900-A2B5-8677D0067DE1}"/>
    <cellStyle name="Comma 3" xfId="12" xr:uid="{8FCE7B7F-C58D-4ADC-A1C2-2837B74752D7}"/>
    <cellStyle name="Comma 4" xfId="14" xr:uid="{255603B3-59FF-41F4-AA38-393E720413A1}"/>
    <cellStyle name="Good" xfId="2" builtinId="26"/>
    <cellStyle name="Komma 2" xfId="3" xr:uid="{AD05ED73-8C8D-4AF9-AFA6-4B3FFB1AB9EB}"/>
    <cellStyle name="Normal" xfId="0" builtinId="0"/>
    <cellStyle name="Normal 2" xfId="5" xr:uid="{2E38CF55-8731-4E18-B656-021AB25504C4}"/>
    <cellStyle name="Normal 3" xfId="6" xr:uid="{8642D8B5-FF68-4A31-BC53-9DEE713985FD}"/>
    <cellStyle name="Normal 3 2" xfId="7" xr:uid="{E224AB26-25D9-4D80-899B-1252DE3B9C3D}"/>
    <cellStyle name="Normal 3 2 2" xfId="9" xr:uid="{177ED0C5-8A4A-4F45-A080-F00CA3D2B79D}"/>
    <cellStyle name="Normal 3 3" xfId="8" xr:uid="{C1604720-83E5-4FAB-9CB4-466B327DA1F4}"/>
    <cellStyle name="Normal 4" xfId="10" xr:uid="{481F117A-1191-4018-A8EA-FB77D31126F5}"/>
    <cellStyle name="Normal 4 2" xfId="11" xr:uid="{B6F03770-C269-47DF-89EE-DC25850F17BB}"/>
    <cellStyle name="Normal 5" xfId="4" xr:uid="{B2CE9AC2-4D82-4533-A90D-CB1020E649E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80623-79B5-4E7F-BFA8-62438B573B9C}">
  <dimension ref="A1:AI224"/>
  <sheetViews>
    <sheetView tabSelected="1" workbookViewId="0">
      <selection activeCell="N53" sqref="N53"/>
    </sheetView>
  </sheetViews>
  <sheetFormatPr defaultRowHeight="14.5" x14ac:dyDescent="0.35"/>
  <cols>
    <col min="1" max="1" width="11.81640625" customWidth="1"/>
    <col min="15" max="15" width="8.7265625" customWidth="1"/>
    <col min="25" max="35" width="8.7265625" style="48"/>
    <col min="36" max="36" width="9.1796875"/>
  </cols>
  <sheetData>
    <row r="1" spans="1:35" ht="21" x14ac:dyDescent="0.5">
      <c r="A1" s="75" t="s">
        <v>178</v>
      </c>
      <c r="B1" s="75"/>
      <c r="C1" s="75"/>
      <c r="D1" s="75"/>
      <c r="E1" s="75"/>
      <c r="F1" s="75"/>
      <c r="G1" s="75"/>
      <c r="H1" s="75"/>
      <c r="I1" s="48"/>
      <c r="J1" s="48"/>
      <c r="K1" s="48"/>
      <c r="L1" s="48"/>
      <c r="M1" s="48"/>
      <c r="N1" s="48"/>
      <c r="O1" s="48"/>
      <c r="P1" s="48"/>
      <c r="Q1" s="48"/>
      <c r="R1" s="48"/>
      <c r="S1" s="48"/>
      <c r="T1" s="48"/>
      <c r="U1" s="48"/>
      <c r="V1" s="48"/>
      <c r="W1" s="48"/>
      <c r="X1" s="48"/>
    </row>
    <row r="2" spans="1:35" x14ac:dyDescent="0.35">
      <c r="A2" s="48"/>
      <c r="B2" s="48"/>
      <c r="C2" s="48"/>
      <c r="D2" s="48"/>
      <c r="E2" s="48"/>
      <c r="F2" s="48"/>
      <c r="G2" s="48"/>
      <c r="H2" s="48"/>
      <c r="I2" s="48"/>
      <c r="J2" s="48"/>
      <c r="K2" s="48"/>
      <c r="L2" s="48"/>
      <c r="M2" s="48"/>
      <c r="N2" s="48"/>
      <c r="O2" s="48"/>
      <c r="P2" s="48"/>
      <c r="Q2" s="48"/>
      <c r="R2" s="48"/>
      <c r="S2" s="48"/>
      <c r="T2" s="48"/>
      <c r="U2" s="48"/>
      <c r="V2" s="48"/>
      <c r="W2" s="48"/>
      <c r="X2" s="48"/>
    </row>
    <row r="3" spans="1:35" ht="20.25" customHeight="1" x14ac:dyDescent="0.45">
      <c r="A3" s="49" t="s">
        <v>97</v>
      </c>
      <c r="B3" s="48"/>
      <c r="C3" s="48"/>
      <c r="D3" s="48"/>
      <c r="E3" s="48"/>
      <c r="F3" s="48"/>
      <c r="G3" s="48"/>
      <c r="H3" s="48"/>
      <c r="I3" s="48"/>
      <c r="J3" s="48"/>
      <c r="K3" s="48"/>
      <c r="L3" s="48"/>
      <c r="M3" s="48"/>
      <c r="N3" s="48"/>
      <c r="O3" s="48"/>
      <c r="P3" s="48"/>
      <c r="Q3" s="48"/>
      <c r="R3" s="48"/>
      <c r="S3" s="48"/>
      <c r="T3" s="48"/>
      <c r="U3" s="48"/>
      <c r="V3" s="48"/>
      <c r="W3" s="48"/>
      <c r="X3" s="48"/>
    </row>
    <row r="4" spans="1:35" ht="20.25" customHeight="1" x14ac:dyDescent="0.35">
      <c r="A4" s="48" t="s">
        <v>191</v>
      </c>
      <c r="B4" s="48"/>
      <c r="C4" s="48"/>
      <c r="D4" s="48"/>
      <c r="E4" s="48"/>
      <c r="F4" s="48"/>
      <c r="G4" s="48"/>
      <c r="H4" s="48"/>
      <c r="I4" s="48"/>
      <c r="J4" s="48"/>
      <c r="K4" s="48"/>
      <c r="L4" s="48"/>
      <c r="M4" s="48"/>
      <c r="N4" s="48"/>
      <c r="O4" s="48"/>
      <c r="P4" s="48"/>
      <c r="Q4" s="48"/>
      <c r="R4" s="48"/>
      <c r="S4" s="48"/>
      <c r="T4" s="48"/>
      <c r="U4" s="48"/>
      <c r="V4" s="48"/>
      <c r="W4" s="48"/>
      <c r="X4" s="48"/>
    </row>
    <row r="5" spans="1:35" ht="20.25" customHeight="1" x14ac:dyDescent="0.35">
      <c r="A5" s="48" t="s">
        <v>192</v>
      </c>
      <c r="B5" s="48"/>
      <c r="C5" s="48"/>
      <c r="D5" s="48"/>
      <c r="E5" s="48"/>
      <c r="F5" s="48"/>
      <c r="G5" s="48"/>
      <c r="H5" s="48"/>
      <c r="I5" s="48"/>
      <c r="J5" s="48"/>
      <c r="K5" s="48"/>
      <c r="L5" s="48"/>
      <c r="M5" s="48"/>
      <c r="N5" s="48"/>
      <c r="O5" s="48"/>
      <c r="P5" s="48"/>
      <c r="Q5" s="48"/>
      <c r="R5" s="48"/>
      <c r="S5" s="48"/>
      <c r="T5" s="48"/>
      <c r="U5" s="48"/>
      <c r="V5" s="48"/>
      <c r="W5" s="48"/>
      <c r="X5" s="48"/>
    </row>
    <row r="6" spans="1:35" ht="20.25" customHeight="1" x14ac:dyDescent="0.35">
      <c r="A6" s="48" t="s">
        <v>98</v>
      </c>
      <c r="B6" s="48"/>
      <c r="C6" s="48"/>
      <c r="D6" s="48"/>
      <c r="E6" s="48"/>
      <c r="F6" s="48"/>
      <c r="G6" s="48"/>
      <c r="H6" s="48"/>
      <c r="I6" s="48"/>
      <c r="J6" s="48"/>
      <c r="K6" s="48"/>
      <c r="L6" s="48"/>
      <c r="M6" s="48"/>
      <c r="N6" s="48"/>
      <c r="O6" s="48"/>
      <c r="P6" s="48"/>
      <c r="Q6" s="48"/>
      <c r="R6" s="48"/>
      <c r="S6" s="48"/>
      <c r="T6" s="48"/>
      <c r="U6" s="48"/>
      <c r="V6" s="48"/>
      <c r="W6" s="48"/>
      <c r="X6" s="48"/>
    </row>
    <row r="7" spans="1:35" ht="20.25" customHeight="1" x14ac:dyDescent="0.35">
      <c r="A7" s="48"/>
      <c r="B7" s="48"/>
      <c r="C7" s="48"/>
      <c r="D7" s="48"/>
      <c r="E7" s="48"/>
      <c r="F7" s="48"/>
      <c r="G7" s="48"/>
      <c r="H7" s="48"/>
      <c r="I7" s="48"/>
      <c r="J7" s="48"/>
      <c r="K7" s="48"/>
      <c r="L7" s="48"/>
      <c r="M7" s="48"/>
      <c r="N7" s="48"/>
      <c r="O7" s="48"/>
      <c r="P7" s="48"/>
      <c r="Q7" s="48"/>
      <c r="R7" s="48"/>
      <c r="S7" s="48"/>
      <c r="T7" s="48"/>
      <c r="U7" s="48"/>
      <c r="V7" s="48"/>
      <c r="W7" s="48"/>
      <c r="X7" s="48"/>
    </row>
    <row r="8" spans="1:35" ht="20.25" customHeight="1" x14ac:dyDescent="0.5">
      <c r="A8" s="50" t="s">
        <v>99</v>
      </c>
      <c r="B8" s="50"/>
      <c r="C8" s="50"/>
      <c r="D8" s="50"/>
      <c r="E8" s="50"/>
      <c r="F8" s="50"/>
      <c r="G8" s="50"/>
      <c r="H8" s="50"/>
      <c r="I8" s="50"/>
      <c r="J8" s="50"/>
      <c r="K8" s="50"/>
      <c r="L8" s="50"/>
      <c r="M8" s="50"/>
      <c r="N8" s="50"/>
      <c r="O8" s="50"/>
      <c r="P8" s="72"/>
      <c r="Q8" s="72"/>
      <c r="R8" s="72"/>
      <c r="S8" s="72"/>
      <c r="T8" s="72"/>
      <c r="U8" s="72"/>
      <c r="V8" s="72"/>
      <c r="W8" s="72"/>
      <c r="X8" s="72"/>
      <c r="Y8" s="72"/>
      <c r="Z8" s="72"/>
      <c r="AA8" s="72"/>
      <c r="AB8" s="72"/>
      <c r="AC8" s="72"/>
      <c r="AD8" s="72"/>
      <c r="AE8" s="72"/>
      <c r="AF8" s="72"/>
      <c r="AG8" s="72"/>
      <c r="AH8" s="72"/>
      <c r="AI8" s="72"/>
    </row>
    <row r="9" spans="1:35" ht="20.25" customHeight="1" x14ac:dyDescent="0.35">
      <c r="A9" s="51" t="s">
        <v>100</v>
      </c>
      <c r="B9" s="48"/>
      <c r="C9" s="48"/>
      <c r="D9" s="48"/>
      <c r="E9" s="48"/>
      <c r="F9" s="48"/>
      <c r="G9" s="48"/>
      <c r="H9" s="48"/>
      <c r="I9" s="48"/>
      <c r="J9" s="48"/>
      <c r="K9" s="48"/>
      <c r="L9" s="48"/>
      <c r="M9" s="48"/>
      <c r="N9" s="48"/>
      <c r="O9" s="48"/>
      <c r="P9" s="48"/>
      <c r="Q9" s="48"/>
      <c r="R9" s="48"/>
      <c r="S9" s="48"/>
      <c r="T9" s="48"/>
      <c r="U9" s="48"/>
      <c r="V9" s="48"/>
      <c r="W9" s="48"/>
      <c r="X9" s="48"/>
    </row>
    <row r="10" spans="1:35" ht="20.25" customHeight="1" x14ac:dyDescent="0.35">
      <c r="A10" s="74" t="s">
        <v>195</v>
      </c>
      <c r="B10" s="48"/>
      <c r="C10" s="48"/>
      <c r="D10" s="48"/>
      <c r="E10" s="48"/>
      <c r="F10" s="48"/>
      <c r="G10" s="48"/>
      <c r="H10" s="48"/>
      <c r="I10" s="48"/>
      <c r="J10" s="48"/>
      <c r="K10" s="48"/>
      <c r="L10" s="48"/>
      <c r="M10" s="48"/>
      <c r="N10" s="48"/>
      <c r="O10" s="48"/>
      <c r="P10" s="48"/>
      <c r="Q10" s="48"/>
      <c r="R10" s="48"/>
      <c r="S10" s="48"/>
      <c r="T10" s="48"/>
      <c r="U10" s="48"/>
      <c r="V10" s="48"/>
      <c r="W10" s="48"/>
      <c r="X10" s="48"/>
    </row>
    <row r="11" spans="1:35" ht="20.25" customHeight="1" x14ac:dyDescent="0.45">
      <c r="A11" s="52" t="s">
        <v>101</v>
      </c>
      <c r="B11" s="48"/>
      <c r="C11" s="48"/>
      <c r="D11" s="48"/>
      <c r="E11" s="48"/>
      <c r="F11" s="48"/>
      <c r="G11" s="48"/>
      <c r="H11" s="48"/>
      <c r="I11" s="48"/>
      <c r="J11" s="48"/>
      <c r="K11" s="48"/>
      <c r="L11" s="48"/>
      <c r="M11" s="48"/>
      <c r="N11" s="48"/>
      <c r="O11" s="48"/>
      <c r="P11" s="48"/>
      <c r="Q11" s="48"/>
      <c r="R11" s="48"/>
      <c r="S11" s="48"/>
      <c r="T11" s="48"/>
      <c r="U11" s="48"/>
      <c r="V11" s="48"/>
      <c r="W11" s="48"/>
      <c r="X11" s="48"/>
    </row>
    <row r="12" spans="1:35" ht="20.25" customHeight="1" x14ac:dyDescent="0.35">
      <c r="A12" s="48" t="s">
        <v>102</v>
      </c>
      <c r="B12" s="48"/>
      <c r="C12" s="48"/>
      <c r="D12" s="48"/>
      <c r="E12" s="48"/>
      <c r="F12" s="48"/>
      <c r="G12" s="48"/>
      <c r="H12" s="48"/>
      <c r="I12" s="48"/>
      <c r="J12" s="48"/>
      <c r="K12" s="48"/>
      <c r="L12" s="48"/>
      <c r="M12" s="48"/>
      <c r="N12" s="48"/>
      <c r="O12" s="48"/>
      <c r="P12" s="48"/>
      <c r="Q12" s="48"/>
      <c r="R12" s="48"/>
      <c r="S12" s="48"/>
      <c r="T12" s="48"/>
      <c r="U12" s="48"/>
      <c r="V12" s="48"/>
      <c r="W12" s="48"/>
      <c r="X12" s="48"/>
    </row>
    <row r="13" spans="1:35" ht="20.25" customHeight="1" x14ac:dyDescent="0.35">
      <c r="A13" s="48" t="s">
        <v>103</v>
      </c>
      <c r="B13" s="48"/>
      <c r="C13" s="48"/>
      <c r="D13" s="48"/>
      <c r="E13" s="48"/>
      <c r="F13" s="48"/>
      <c r="G13" s="48"/>
      <c r="H13" s="48"/>
      <c r="I13" s="48"/>
      <c r="J13" s="48"/>
      <c r="K13" s="48"/>
      <c r="L13" s="48"/>
      <c r="M13" s="48"/>
      <c r="N13" s="48"/>
      <c r="O13" s="48"/>
      <c r="P13" s="48"/>
      <c r="Q13" s="48"/>
      <c r="R13" s="48"/>
      <c r="S13" s="48"/>
      <c r="T13" s="48"/>
      <c r="U13" s="48"/>
      <c r="V13" s="48"/>
      <c r="W13" s="48"/>
      <c r="X13" s="48"/>
    </row>
    <row r="14" spans="1:35" ht="20.25" customHeight="1" x14ac:dyDescent="0.35">
      <c r="A14" s="48"/>
      <c r="B14" s="48"/>
      <c r="C14" s="48"/>
      <c r="D14" s="48"/>
      <c r="E14" s="48"/>
      <c r="F14" s="48"/>
      <c r="G14" s="48"/>
      <c r="H14" s="48"/>
      <c r="I14" s="48"/>
      <c r="J14" s="48"/>
      <c r="K14" s="48"/>
      <c r="L14" s="48"/>
      <c r="M14" s="48"/>
      <c r="N14" s="48"/>
      <c r="O14" s="48"/>
      <c r="P14" s="48"/>
      <c r="Q14" s="48"/>
      <c r="R14" s="48"/>
      <c r="S14" s="48"/>
      <c r="T14" s="48"/>
      <c r="U14" s="48"/>
      <c r="V14" s="48"/>
      <c r="W14" s="48"/>
      <c r="X14" s="48"/>
    </row>
    <row r="15" spans="1:35" ht="20.25" customHeight="1" x14ac:dyDescent="0.45">
      <c r="A15" s="52" t="s">
        <v>179</v>
      </c>
      <c r="B15" s="48"/>
      <c r="C15" s="48"/>
      <c r="D15" s="48"/>
      <c r="E15" s="48"/>
      <c r="F15" s="48"/>
      <c r="G15" s="48"/>
      <c r="H15" s="48"/>
      <c r="I15" s="48"/>
      <c r="J15" s="48"/>
      <c r="K15" s="48"/>
      <c r="L15" s="48"/>
      <c r="M15" s="48"/>
      <c r="N15" s="48"/>
      <c r="O15" s="48"/>
      <c r="P15" s="48"/>
      <c r="Q15" s="48"/>
      <c r="R15" s="48"/>
      <c r="S15" s="48"/>
      <c r="T15" s="48"/>
      <c r="U15" s="48"/>
      <c r="V15" s="48"/>
      <c r="W15" s="48"/>
      <c r="X15" s="48"/>
    </row>
    <row r="16" spans="1:35" ht="20.25" customHeight="1" x14ac:dyDescent="0.45">
      <c r="A16" s="52"/>
      <c r="B16" s="48"/>
      <c r="C16" s="48"/>
      <c r="D16" s="48"/>
      <c r="E16" s="48"/>
      <c r="F16" s="48"/>
      <c r="G16" s="48"/>
      <c r="H16" s="48"/>
      <c r="I16" s="48"/>
      <c r="J16" s="48"/>
      <c r="K16" s="48"/>
      <c r="L16" s="48"/>
      <c r="M16" s="48"/>
      <c r="N16" s="48"/>
      <c r="O16" s="48"/>
      <c r="P16" s="48"/>
      <c r="Q16" s="48"/>
      <c r="R16" s="48"/>
      <c r="S16" s="48"/>
      <c r="T16" s="48"/>
      <c r="U16" s="48"/>
      <c r="V16" s="48"/>
      <c r="W16" s="48"/>
      <c r="X16" s="48"/>
    </row>
    <row r="17" spans="1:24" ht="20.25" customHeight="1" x14ac:dyDescent="0.35">
      <c r="A17" s="71" t="s">
        <v>189</v>
      </c>
      <c r="B17" s="48"/>
      <c r="C17" s="48"/>
      <c r="D17" s="48"/>
      <c r="E17" s="48"/>
      <c r="F17" s="48"/>
      <c r="G17" s="48"/>
      <c r="H17" s="48"/>
      <c r="I17" s="48"/>
      <c r="J17" s="48"/>
      <c r="K17" s="48"/>
      <c r="L17" s="48"/>
      <c r="M17" s="48"/>
      <c r="N17" s="48"/>
      <c r="O17" s="48"/>
      <c r="P17" s="48"/>
      <c r="Q17" s="48"/>
      <c r="R17" s="48"/>
      <c r="S17" s="48"/>
      <c r="T17" s="48"/>
      <c r="U17" s="48"/>
      <c r="V17" s="48"/>
      <c r="W17" s="48"/>
      <c r="X17" s="48"/>
    </row>
    <row r="18" spans="1:24" ht="20.25" customHeight="1" x14ac:dyDescent="0.35">
      <c r="A18" s="48" t="s">
        <v>200</v>
      </c>
      <c r="B18" s="48"/>
      <c r="C18" s="48"/>
      <c r="D18" s="48"/>
      <c r="E18" s="48"/>
      <c r="F18" s="48"/>
      <c r="G18" s="48"/>
      <c r="H18" s="48"/>
      <c r="I18" s="48"/>
      <c r="J18" s="48"/>
      <c r="K18" s="48"/>
      <c r="L18" s="48"/>
      <c r="M18" s="48"/>
      <c r="N18" s="48"/>
      <c r="O18" s="48"/>
      <c r="P18" s="48"/>
      <c r="Q18" s="48"/>
      <c r="R18" s="48"/>
      <c r="S18" s="48"/>
      <c r="T18" s="48"/>
      <c r="U18" s="48"/>
      <c r="V18" s="48"/>
      <c r="W18" s="48"/>
      <c r="X18" s="48"/>
    </row>
    <row r="19" spans="1:24" ht="20.25" customHeight="1" x14ac:dyDescent="0.35">
      <c r="A19" s="48" t="s">
        <v>136</v>
      </c>
      <c r="B19" s="48"/>
      <c r="C19" s="48"/>
      <c r="D19" s="48"/>
      <c r="E19" s="48"/>
      <c r="F19" s="48"/>
      <c r="G19" s="48"/>
      <c r="H19" s="48"/>
      <c r="I19" s="48"/>
      <c r="J19" s="48"/>
      <c r="K19" s="48"/>
      <c r="L19" s="48"/>
      <c r="M19" s="48"/>
      <c r="N19" s="48"/>
      <c r="O19" s="48"/>
      <c r="P19" s="48"/>
      <c r="Q19" s="48"/>
      <c r="R19" s="48"/>
      <c r="S19" s="48"/>
      <c r="T19" s="48"/>
      <c r="U19" s="48"/>
      <c r="V19" s="48"/>
      <c r="W19" s="48"/>
      <c r="X19" s="48"/>
    </row>
    <row r="20" spans="1:24" ht="20.25" customHeight="1" x14ac:dyDescent="0.35">
      <c r="A20" s="48" t="s">
        <v>137</v>
      </c>
      <c r="B20" s="48"/>
      <c r="C20" s="48"/>
      <c r="D20" s="48"/>
      <c r="E20" s="48"/>
      <c r="F20" s="48"/>
      <c r="G20" s="48"/>
      <c r="H20" s="48"/>
      <c r="I20" s="48"/>
      <c r="J20" s="48"/>
      <c r="K20" s="48"/>
      <c r="L20" s="48"/>
      <c r="M20" s="48"/>
      <c r="N20" s="48"/>
      <c r="O20" s="48"/>
      <c r="P20" s="48"/>
      <c r="Q20" s="48"/>
      <c r="R20" s="48"/>
      <c r="S20" s="48"/>
      <c r="T20" s="48"/>
      <c r="U20" s="48"/>
      <c r="V20" s="48"/>
      <c r="W20" s="48"/>
      <c r="X20" s="48"/>
    </row>
    <row r="21" spans="1:24" ht="20.25" customHeight="1" x14ac:dyDescent="0.35">
      <c r="A21" s="48" t="s">
        <v>138</v>
      </c>
      <c r="B21" s="48"/>
      <c r="C21" s="48"/>
      <c r="D21" s="48"/>
      <c r="E21" s="48"/>
      <c r="F21" s="48"/>
      <c r="G21" s="48"/>
      <c r="H21" s="48"/>
      <c r="I21" s="48"/>
      <c r="J21" s="48"/>
      <c r="K21" s="48"/>
      <c r="L21" s="48"/>
      <c r="M21" s="48"/>
      <c r="N21" s="48"/>
      <c r="O21" s="48"/>
      <c r="P21" s="48"/>
      <c r="Q21" s="48"/>
      <c r="R21" s="48"/>
      <c r="S21" s="48"/>
      <c r="T21" s="48"/>
      <c r="U21" s="48"/>
      <c r="V21" s="48"/>
      <c r="W21" s="48"/>
      <c r="X21" s="48"/>
    </row>
    <row r="22" spans="1:24" ht="20.25" customHeight="1" x14ac:dyDescent="0.35">
      <c r="A22" s="48" t="s">
        <v>139</v>
      </c>
      <c r="B22" s="48"/>
      <c r="C22" s="48"/>
      <c r="D22" s="48"/>
      <c r="E22" s="48"/>
      <c r="F22" s="48"/>
      <c r="G22" s="48"/>
      <c r="H22" s="48"/>
      <c r="I22" s="48"/>
      <c r="J22" s="48"/>
      <c r="K22" s="48"/>
      <c r="L22" s="48"/>
      <c r="M22" s="48"/>
      <c r="N22" s="48"/>
      <c r="O22" s="48"/>
      <c r="P22" s="48"/>
      <c r="Q22" s="48"/>
      <c r="R22" s="48"/>
      <c r="S22" s="48"/>
      <c r="T22" s="48"/>
      <c r="U22" s="48"/>
      <c r="V22" s="48"/>
      <c r="W22" s="48"/>
      <c r="X22" s="48"/>
    </row>
    <row r="23" spans="1:24" ht="20.25" customHeight="1" x14ac:dyDescent="0.35">
      <c r="A23" s="48" t="s">
        <v>202</v>
      </c>
      <c r="B23" s="48"/>
      <c r="C23" s="48"/>
      <c r="D23" s="48"/>
      <c r="E23" s="48"/>
      <c r="F23" s="48"/>
      <c r="G23" s="48"/>
      <c r="H23" s="48"/>
      <c r="I23" s="48"/>
      <c r="J23" s="48"/>
      <c r="K23" s="48"/>
      <c r="L23" s="48"/>
      <c r="M23" s="48"/>
      <c r="N23" s="48"/>
      <c r="O23" s="48"/>
      <c r="P23" s="48"/>
      <c r="Q23" s="48"/>
      <c r="R23" s="48"/>
      <c r="S23" s="48"/>
      <c r="T23" s="48"/>
      <c r="U23" s="48"/>
      <c r="V23" s="48"/>
      <c r="W23" s="48"/>
      <c r="X23" s="48"/>
    </row>
    <row r="24" spans="1:24" ht="20.25" customHeight="1" x14ac:dyDescent="0.35">
      <c r="A24" s="48" t="s">
        <v>160</v>
      </c>
      <c r="B24" s="48"/>
      <c r="C24" s="48"/>
      <c r="D24" s="48"/>
      <c r="E24" s="48"/>
      <c r="F24" s="48"/>
      <c r="G24" s="48"/>
      <c r="H24" s="48"/>
      <c r="I24" s="48"/>
      <c r="J24" s="48"/>
      <c r="K24" s="48"/>
      <c r="L24" s="48"/>
      <c r="M24" s="48"/>
      <c r="N24" s="48"/>
      <c r="O24" s="48"/>
      <c r="P24" s="48"/>
      <c r="Q24" s="48"/>
      <c r="R24" s="48"/>
      <c r="S24" s="48"/>
      <c r="T24" s="48"/>
      <c r="U24" s="48"/>
      <c r="V24" s="48"/>
      <c r="W24" s="48"/>
      <c r="X24" s="48"/>
    </row>
    <row r="25" spans="1:24" ht="20.25" customHeight="1" x14ac:dyDescent="0.35">
      <c r="A25" s="48" t="s">
        <v>161</v>
      </c>
      <c r="B25" s="48"/>
      <c r="C25" s="48"/>
      <c r="D25" s="48"/>
      <c r="E25" s="48"/>
      <c r="F25" s="48"/>
      <c r="G25" s="48"/>
      <c r="H25" s="48"/>
      <c r="I25" s="48"/>
      <c r="J25" s="48"/>
      <c r="K25" s="48"/>
      <c r="L25" s="48"/>
      <c r="M25" s="48"/>
      <c r="N25" s="48"/>
      <c r="O25" s="48"/>
      <c r="P25" s="48"/>
      <c r="Q25" s="48"/>
      <c r="R25" s="48"/>
      <c r="S25" s="48"/>
      <c r="T25" s="48"/>
      <c r="U25" s="48"/>
      <c r="V25" s="48"/>
      <c r="W25" s="48"/>
      <c r="X25" s="48"/>
    </row>
    <row r="26" spans="1:24" ht="20.25" customHeight="1" x14ac:dyDescent="0.35">
      <c r="A26" s="48" t="s">
        <v>162</v>
      </c>
      <c r="B26" s="48"/>
      <c r="C26" s="48"/>
      <c r="D26" s="48"/>
      <c r="E26" s="48"/>
      <c r="F26" s="48"/>
      <c r="G26" s="48"/>
      <c r="H26" s="48"/>
      <c r="I26" s="48"/>
      <c r="J26" s="48"/>
      <c r="K26" s="48"/>
      <c r="L26" s="48"/>
      <c r="M26" s="48"/>
      <c r="N26" s="48"/>
      <c r="O26" s="48"/>
      <c r="P26" s="48"/>
      <c r="Q26" s="48"/>
      <c r="R26" s="48"/>
      <c r="S26" s="48"/>
      <c r="T26" s="48"/>
      <c r="U26" s="48"/>
      <c r="V26" s="48"/>
      <c r="W26" s="48"/>
      <c r="X26" s="48"/>
    </row>
    <row r="27" spans="1:24" ht="20.25" customHeight="1" x14ac:dyDescent="0.35">
      <c r="A27" s="48" t="s">
        <v>163</v>
      </c>
      <c r="B27" s="48"/>
      <c r="C27" s="48"/>
      <c r="D27" s="48"/>
      <c r="E27" s="48"/>
      <c r="F27" s="48"/>
      <c r="G27" s="48"/>
      <c r="H27" s="48"/>
      <c r="I27" s="48"/>
      <c r="J27" s="48"/>
      <c r="K27" s="48"/>
      <c r="L27" s="48"/>
      <c r="M27" s="48"/>
      <c r="N27" s="48"/>
      <c r="O27" s="48"/>
      <c r="P27" s="48"/>
      <c r="Q27" s="48"/>
      <c r="R27" s="48"/>
      <c r="S27" s="48"/>
      <c r="T27" s="48"/>
      <c r="U27" s="48"/>
      <c r="V27" s="48"/>
      <c r="W27" s="48"/>
      <c r="X27" s="48"/>
    </row>
    <row r="28" spans="1:24" ht="20.25" customHeight="1" x14ac:dyDescent="0.35">
      <c r="A28" s="48"/>
      <c r="B28" s="48"/>
      <c r="C28" s="48"/>
      <c r="D28" s="48"/>
      <c r="E28" s="48"/>
      <c r="F28" s="48"/>
      <c r="G28" s="48"/>
      <c r="H28" s="48"/>
      <c r="I28" s="48"/>
      <c r="J28" s="48"/>
      <c r="K28" s="48"/>
      <c r="L28" s="48"/>
      <c r="M28" s="48"/>
      <c r="N28" s="48"/>
      <c r="O28" s="48"/>
      <c r="P28" s="48"/>
      <c r="Q28" s="48"/>
      <c r="R28" s="48"/>
      <c r="S28" s="48"/>
      <c r="T28" s="48"/>
      <c r="U28" s="48"/>
      <c r="V28" s="48"/>
      <c r="W28" s="48"/>
      <c r="X28" s="48"/>
    </row>
    <row r="29" spans="1:24" ht="20.25" customHeight="1" x14ac:dyDescent="0.45">
      <c r="A29" s="52" t="s">
        <v>182</v>
      </c>
      <c r="B29" s="48"/>
      <c r="C29" s="48"/>
      <c r="D29" s="48"/>
      <c r="E29" s="48"/>
      <c r="F29" s="48"/>
      <c r="G29" s="48"/>
      <c r="H29" s="48"/>
      <c r="I29" s="48"/>
      <c r="J29" s="48"/>
      <c r="K29" s="48"/>
      <c r="L29" s="48"/>
      <c r="M29" s="48"/>
      <c r="N29" s="48"/>
      <c r="O29" s="48"/>
      <c r="P29" s="48"/>
      <c r="Q29" s="48"/>
      <c r="R29" s="48"/>
      <c r="S29" s="48"/>
      <c r="T29" s="48"/>
      <c r="U29" s="48"/>
      <c r="V29" s="48"/>
      <c r="W29" s="48"/>
      <c r="X29" s="48"/>
    </row>
    <row r="30" spans="1:24" ht="20.25" customHeight="1" x14ac:dyDescent="0.45">
      <c r="A30" s="52"/>
      <c r="B30" s="48"/>
      <c r="C30" s="48"/>
      <c r="D30" s="48"/>
      <c r="E30" s="48"/>
      <c r="F30" s="48"/>
      <c r="G30" s="48"/>
      <c r="H30" s="48"/>
      <c r="I30" s="48"/>
      <c r="J30" s="48"/>
      <c r="K30" s="48"/>
      <c r="L30" s="48"/>
      <c r="M30" s="48"/>
      <c r="N30" s="48"/>
      <c r="O30" s="48"/>
      <c r="P30" s="48"/>
      <c r="Q30" s="48"/>
      <c r="R30" s="48"/>
      <c r="S30" s="48"/>
      <c r="T30" s="48"/>
      <c r="U30" s="48"/>
      <c r="V30" s="48"/>
      <c r="W30" s="48"/>
      <c r="X30" s="48"/>
    </row>
    <row r="31" spans="1:24" ht="20.25" customHeight="1" x14ac:dyDescent="0.35">
      <c r="A31" s="71" t="s">
        <v>181</v>
      </c>
      <c r="B31" s="48"/>
      <c r="C31" s="48"/>
      <c r="D31" s="48"/>
      <c r="E31" s="48"/>
      <c r="F31" s="48"/>
      <c r="G31" s="48"/>
      <c r="H31" s="48"/>
      <c r="I31" s="48"/>
      <c r="J31" s="48"/>
      <c r="K31" s="48"/>
      <c r="L31" s="48"/>
      <c r="M31" s="48"/>
      <c r="N31" s="48"/>
      <c r="O31" s="48"/>
      <c r="P31" s="48"/>
      <c r="Q31" s="48"/>
      <c r="R31" s="48"/>
      <c r="S31" s="48"/>
      <c r="T31" s="48"/>
      <c r="U31" s="48"/>
      <c r="V31" s="48"/>
      <c r="W31" s="48"/>
      <c r="X31" s="48"/>
    </row>
    <row r="32" spans="1:24" ht="20.25" customHeight="1" x14ac:dyDescent="0.35">
      <c r="A32" s="48" t="s">
        <v>180</v>
      </c>
      <c r="B32" s="48"/>
      <c r="C32" s="48"/>
      <c r="D32" s="48"/>
      <c r="E32" s="48"/>
      <c r="F32" s="48"/>
      <c r="G32" s="48"/>
      <c r="H32" s="48"/>
      <c r="I32" s="48"/>
      <c r="J32" s="48"/>
      <c r="K32" s="48"/>
      <c r="L32" s="48"/>
      <c r="M32" s="48"/>
      <c r="N32" s="48"/>
      <c r="O32" s="48"/>
      <c r="P32" s="48"/>
      <c r="Q32" s="48"/>
      <c r="R32" s="48"/>
      <c r="S32" s="48"/>
      <c r="T32" s="48"/>
      <c r="U32" s="48"/>
      <c r="V32" s="48"/>
      <c r="W32" s="48"/>
      <c r="X32" s="48"/>
    </row>
    <row r="33" spans="1:24" ht="20.25" customHeight="1" x14ac:dyDescent="0.35">
      <c r="A33" s="48" t="s">
        <v>196</v>
      </c>
      <c r="B33" s="48"/>
      <c r="C33" s="48"/>
      <c r="D33" s="48"/>
      <c r="E33" s="48"/>
      <c r="F33" s="48"/>
      <c r="G33" s="48"/>
      <c r="H33" s="48"/>
      <c r="I33" s="48"/>
      <c r="J33" s="48"/>
      <c r="K33" s="48"/>
      <c r="L33" s="48"/>
      <c r="M33" s="48"/>
      <c r="N33" s="48"/>
      <c r="O33" s="48"/>
      <c r="P33" s="48"/>
      <c r="Q33" s="48"/>
      <c r="R33" s="48"/>
      <c r="S33" s="48"/>
      <c r="T33" s="48"/>
      <c r="U33" s="48"/>
      <c r="V33" s="48"/>
      <c r="W33" s="48"/>
      <c r="X33" s="48"/>
    </row>
    <row r="34" spans="1:24" ht="20.25" customHeight="1" x14ac:dyDescent="0.35">
      <c r="A34" s="48" t="s">
        <v>197</v>
      </c>
      <c r="B34" s="48"/>
      <c r="C34" s="48"/>
      <c r="D34" s="48"/>
      <c r="E34" s="48"/>
      <c r="F34" s="48"/>
      <c r="G34" s="48"/>
      <c r="H34" s="48"/>
      <c r="I34" s="48"/>
      <c r="J34" s="48"/>
      <c r="K34" s="48"/>
      <c r="L34" s="48"/>
      <c r="M34" s="48"/>
      <c r="N34" s="48"/>
      <c r="O34" s="48"/>
      <c r="P34" s="48"/>
      <c r="Q34" s="48"/>
      <c r="R34" s="48"/>
      <c r="S34" s="48"/>
      <c r="T34" s="48"/>
      <c r="U34" s="48"/>
      <c r="V34" s="48"/>
      <c r="W34" s="48"/>
      <c r="X34" s="48"/>
    </row>
    <row r="35" spans="1:24" ht="20.25" customHeight="1" x14ac:dyDescent="0.35">
      <c r="A35" s="48" t="s">
        <v>198</v>
      </c>
      <c r="B35" s="48"/>
      <c r="C35" s="48"/>
      <c r="D35" s="48"/>
      <c r="E35" s="48"/>
      <c r="F35" s="48"/>
      <c r="G35" s="48"/>
      <c r="H35" s="48"/>
      <c r="I35" s="48"/>
      <c r="J35" s="48"/>
      <c r="K35" s="48"/>
      <c r="L35" s="48"/>
      <c r="M35" s="48"/>
      <c r="N35" s="48"/>
      <c r="O35" s="48"/>
      <c r="P35" s="48"/>
      <c r="Q35" s="48"/>
      <c r="R35" s="48"/>
      <c r="S35" s="48"/>
      <c r="T35" s="48"/>
      <c r="U35" s="48"/>
      <c r="V35" s="48"/>
      <c r="W35" s="48"/>
      <c r="X35" s="48"/>
    </row>
    <row r="36" spans="1:24" ht="20.25" customHeight="1" x14ac:dyDescent="0.35">
      <c r="A36" s="48" t="s">
        <v>199</v>
      </c>
      <c r="B36" s="48"/>
      <c r="C36" s="48"/>
      <c r="D36" s="48"/>
      <c r="E36" s="48"/>
      <c r="F36" s="48"/>
      <c r="G36" s="48"/>
      <c r="H36" s="48"/>
      <c r="I36" s="48"/>
      <c r="J36" s="48"/>
      <c r="K36" s="48"/>
      <c r="L36" s="48"/>
      <c r="M36" s="48"/>
      <c r="N36" s="48"/>
      <c r="O36" s="48"/>
      <c r="P36" s="48"/>
      <c r="Q36" s="48"/>
      <c r="R36" s="48"/>
      <c r="S36" s="48"/>
      <c r="T36" s="48"/>
      <c r="U36" s="48"/>
      <c r="V36" s="48"/>
      <c r="W36" s="48"/>
      <c r="X36" s="48"/>
    </row>
    <row r="37" spans="1:24" ht="20.25" customHeight="1" x14ac:dyDescent="0.35">
      <c r="A37" s="48"/>
      <c r="B37" s="48"/>
      <c r="C37" s="48"/>
      <c r="D37" s="48"/>
      <c r="E37" s="48"/>
      <c r="F37" s="48"/>
      <c r="G37" s="48"/>
      <c r="H37" s="48"/>
      <c r="I37" s="48"/>
      <c r="J37" s="48"/>
      <c r="K37" s="48"/>
      <c r="L37" s="48"/>
      <c r="M37" s="48"/>
      <c r="N37" s="48"/>
      <c r="O37" s="48"/>
      <c r="P37" s="48"/>
      <c r="Q37" s="48"/>
      <c r="R37" s="48"/>
      <c r="S37" s="48"/>
      <c r="T37" s="48"/>
      <c r="U37" s="48"/>
      <c r="V37" s="48"/>
      <c r="W37" s="48"/>
      <c r="X37" s="48"/>
    </row>
    <row r="38" spans="1:24" ht="20.25" customHeight="1" x14ac:dyDescent="0.45">
      <c r="A38" s="52" t="s">
        <v>183</v>
      </c>
      <c r="B38" s="48"/>
      <c r="C38" s="48"/>
      <c r="D38" s="48"/>
      <c r="E38" s="48"/>
      <c r="F38" s="48"/>
      <c r="G38" s="48"/>
      <c r="H38" s="48"/>
      <c r="I38" s="48"/>
      <c r="J38" s="48"/>
      <c r="K38" s="48"/>
      <c r="L38" s="48"/>
      <c r="M38" s="48"/>
      <c r="N38" s="48"/>
      <c r="O38" s="48"/>
      <c r="P38" s="48"/>
      <c r="Q38" s="48"/>
      <c r="R38" s="48"/>
      <c r="S38" s="48"/>
      <c r="T38" s="48"/>
      <c r="U38" s="48"/>
      <c r="V38" s="48"/>
      <c r="W38" s="48"/>
      <c r="X38" s="48"/>
    </row>
    <row r="39" spans="1:24" ht="20.25" customHeight="1" x14ac:dyDescent="0.45">
      <c r="A39" s="52"/>
      <c r="B39" s="48"/>
      <c r="C39" s="48"/>
      <c r="D39" s="48"/>
      <c r="E39" s="48"/>
      <c r="F39" s="48"/>
      <c r="G39" s="48"/>
      <c r="H39" s="48"/>
      <c r="I39" s="48"/>
      <c r="J39" s="48"/>
      <c r="K39" s="48"/>
      <c r="L39" s="48"/>
      <c r="M39" s="48"/>
      <c r="N39" s="48"/>
      <c r="O39" s="48"/>
      <c r="P39" s="48"/>
      <c r="Q39" s="48"/>
      <c r="R39" s="48"/>
      <c r="S39" s="48"/>
      <c r="T39" s="48"/>
      <c r="U39" s="48"/>
      <c r="V39" s="48"/>
      <c r="W39" s="48"/>
      <c r="X39" s="48"/>
    </row>
    <row r="40" spans="1:24" ht="20.25" customHeight="1" x14ac:dyDescent="0.35">
      <c r="A40" s="71" t="s">
        <v>190</v>
      </c>
      <c r="B40" s="48"/>
      <c r="C40" s="48"/>
      <c r="D40" s="48"/>
      <c r="E40" s="48"/>
      <c r="F40" s="48"/>
      <c r="G40" s="48"/>
      <c r="H40" s="48"/>
      <c r="I40" s="48"/>
      <c r="J40" s="48"/>
      <c r="K40" s="48"/>
      <c r="L40" s="48"/>
      <c r="M40" s="48"/>
      <c r="N40" s="48"/>
      <c r="O40" s="48"/>
      <c r="P40" s="48"/>
      <c r="Q40" s="48"/>
      <c r="R40" s="48"/>
      <c r="S40" s="48"/>
      <c r="T40" s="48"/>
      <c r="U40" s="48"/>
      <c r="V40" s="48"/>
      <c r="W40" s="48"/>
      <c r="X40" s="48"/>
    </row>
    <row r="41" spans="1:24" ht="20.25" customHeight="1" x14ac:dyDescent="0.35">
      <c r="A41" s="48" t="s">
        <v>140</v>
      </c>
      <c r="B41" s="48"/>
      <c r="C41" s="48"/>
      <c r="D41" s="48"/>
      <c r="E41" s="48"/>
      <c r="F41" s="48"/>
      <c r="G41" s="48"/>
      <c r="H41" s="48"/>
      <c r="I41" s="48"/>
      <c r="J41" s="48"/>
      <c r="K41" s="48"/>
      <c r="L41" s="48"/>
      <c r="M41" s="48"/>
      <c r="N41" s="48"/>
      <c r="O41" s="48"/>
      <c r="P41" s="48"/>
      <c r="Q41" s="48"/>
      <c r="R41" s="48"/>
      <c r="S41" s="48"/>
      <c r="T41" s="48"/>
      <c r="U41" s="48"/>
      <c r="V41" s="48"/>
      <c r="W41" s="48"/>
      <c r="X41" s="48"/>
    </row>
    <row r="42" spans="1:24" ht="20.25" customHeight="1" x14ac:dyDescent="0.35">
      <c r="A42" s="48" t="s">
        <v>141</v>
      </c>
      <c r="B42" s="48"/>
      <c r="C42" s="48"/>
      <c r="D42" s="48"/>
      <c r="E42" s="48"/>
      <c r="F42" s="48"/>
      <c r="G42" s="48"/>
      <c r="H42" s="48"/>
      <c r="I42" s="48"/>
      <c r="J42" s="48"/>
      <c r="K42" s="48"/>
      <c r="L42" s="48"/>
      <c r="M42" s="48"/>
      <c r="N42" s="48"/>
      <c r="O42" s="48"/>
      <c r="P42" s="48"/>
      <c r="Q42" s="48"/>
      <c r="R42" s="48"/>
      <c r="S42" s="48"/>
      <c r="T42" s="48"/>
      <c r="U42" s="48"/>
      <c r="V42" s="48"/>
      <c r="W42" s="48"/>
      <c r="X42" s="48"/>
    </row>
    <row r="43" spans="1:24" ht="20.25" customHeight="1" x14ac:dyDescent="0.35">
      <c r="A43" s="48" t="s">
        <v>142</v>
      </c>
      <c r="B43" s="48"/>
      <c r="C43" s="48"/>
      <c r="D43" s="48"/>
      <c r="E43" s="48"/>
      <c r="F43" s="48"/>
      <c r="G43" s="48"/>
      <c r="H43" s="48"/>
      <c r="I43" s="48"/>
      <c r="J43" s="48"/>
      <c r="K43" s="48"/>
      <c r="L43" s="48"/>
      <c r="M43" s="48"/>
      <c r="N43" s="48"/>
      <c r="O43" s="48"/>
      <c r="P43" s="48"/>
      <c r="Q43" s="48"/>
      <c r="R43" s="48"/>
      <c r="S43" s="48"/>
      <c r="T43" s="48"/>
      <c r="U43" s="48"/>
      <c r="V43" s="48"/>
      <c r="W43" s="48"/>
      <c r="X43" s="48"/>
    </row>
    <row r="44" spans="1:24" ht="20.25" customHeight="1" x14ac:dyDescent="0.35">
      <c r="A44" s="48" t="s">
        <v>143</v>
      </c>
      <c r="B44" s="48"/>
      <c r="C44" s="48"/>
      <c r="D44" s="48"/>
      <c r="E44" s="48"/>
      <c r="F44" s="48"/>
      <c r="G44" s="48"/>
      <c r="H44" s="48"/>
      <c r="I44" s="48"/>
      <c r="J44" s="48"/>
      <c r="K44" s="48"/>
      <c r="L44" s="48"/>
      <c r="M44" s="48"/>
      <c r="N44" s="48"/>
      <c r="O44" s="48"/>
      <c r="P44" s="48"/>
      <c r="Q44" s="48"/>
      <c r="R44" s="48"/>
      <c r="S44" s="48"/>
      <c r="T44" s="48"/>
      <c r="U44" s="48"/>
      <c r="V44" s="48"/>
      <c r="W44" s="48"/>
      <c r="X44" s="48"/>
    </row>
    <row r="45" spans="1:24" ht="20.25" customHeight="1" x14ac:dyDescent="0.35">
      <c r="A45" s="48" t="s">
        <v>148</v>
      </c>
      <c r="B45" s="48"/>
      <c r="C45" s="48"/>
      <c r="D45" s="48"/>
      <c r="E45" s="48"/>
      <c r="F45" s="48"/>
      <c r="G45" s="48"/>
      <c r="H45" s="48"/>
      <c r="I45" s="48"/>
      <c r="J45" s="48"/>
      <c r="K45" s="48"/>
      <c r="L45" s="48"/>
      <c r="M45" s="48"/>
      <c r="N45" s="48"/>
      <c r="O45" s="48"/>
      <c r="P45" s="48"/>
      <c r="Q45" s="48"/>
      <c r="R45" s="48"/>
      <c r="S45" s="48"/>
      <c r="T45" s="48"/>
      <c r="U45" s="48"/>
      <c r="V45" s="48"/>
      <c r="W45" s="48"/>
      <c r="X45" s="48"/>
    </row>
    <row r="46" spans="1:24" ht="20.25" customHeight="1" x14ac:dyDescent="0.35">
      <c r="A46" s="48" t="s">
        <v>149</v>
      </c>
      <c r="B46" s="48"/>
      <c r="C46" s="48"/>
      <c r="D46" s="48"/>
      <c r="E46" s="48"/>
      <c r="F46" s="48"/>
      <c r="G46" s="48"/>
      <c r="H46" s="48"/>
      <c r="I46" s="48"/>
      <c r="J46" s="48"/>
      <c r="K46" s="48"/>
      <c r="L46" s="48"/>
      <c r="M46" s="48"/>
      <c r="N46" s="48"/>
      <c r="O46" s="48"/>
      <c r="P46" s="48"/>
      <c r="Q46" s="48"/>
      <c r="R46" s="48"/>
      <c r="S46" s="48"/>
      <c r="T46" s="48"/>
      <c r="U46" s="48"/>
      <c r="V46" s="48"/>
      <c r="W46" s="48"/>
      <c r="X46" s="48"/>
    </row>
    <row r="47" spans="1:24" ht="20.25" customHeight="1" x14ac:dyDescent="0.35">
      <c r="A47" s="48"/>
      <c r="B47" s="48"/>
      <c r="C47" s="48"/>
      <c r="D47" s="48"/>
      <c r="E47" s="48"/>
      <c r="F47" s="48"/>
      <c r="G47" s="48"/>
      <c r="H47" s="48"/>
      <c r="I47" s="48"/>
      <c r="J47" s="48"/>
      <c r="K47" s="48"/>
      <c r="L47" s="48"/>
      <c r="M47" s="48"/>
      <c r="N47" s="48"/>
      <c r="O47" s="48"/>
      <c r="P47" s="48"/>
      <c r="Q47" s="48"/>
      <c r="R47" s="48"/>
      <c r="S47" s="48"/>
      <c r="T47" s="48"/>
      <c r="U47" s="48"/>
      <c r="V47" s="48"/>
      <c r="W47" s="48"/>
      <c r="X47" s="48"/>
    </row>
    <row r="48" spans="1:24" ht="20.25" customHeight="1" x14ac:dyDescent="0.45">
      <c r="A48" s="52" t="s">
        <v>184</v>
      </c>
      <c r="B48" s="48"/>
      <c r="C48" s="48"/>
      <c r="D48" s="48"/>
      <c r="E48" s="48"/>
      <c r="F48" s="48"/>
      <c r="G48" s="48"/>
      <c r="H48" s="48"/>
      <c r="I48" s="48"/>
      <c r="J48" s="48"/>
      <c r="K48" s="48"/>
      <c r="L48" s="48"/>
      <c r="M48" s="48"/>
      <c r="N48" s="48"/>
      <c r="O48" s="48"/>
      <c r="P48" s="48"/>
      <c r="Q48" s="48"/>
      <c r="R48" s="48"/>
      <c r="S48" s="48"/>
      <c r="T48" s="48"/>
      <c r="U48" s="48"/>
      <c r="V48" s="48"/>
      <c r="W48" s="48"/>
      <c r="X48" s="48"/>
    </row>
    <row r="49" spans="1:35" ht="20.25" customHeight="1" x14ac:dyDescent="0.45">
      <c r="A49" s="52"/>
      <c r="B49" s="48"/>
      <c r="C49" s="48"/>
      <c r="D49" s="48"/>
      <c r="E49" s="48"/>
      <c r="F49" s="48"/>
      <c r="G49" s="48"/>
      <c r="H49" s="48"/>
      <c r="I49" s="48"/>
      <c r="J49" s="48"/>
      <c r="K49" s="48"/>
      <c r="L49" s="48"/>
      <c r="M49" s="48"/>
      <c r="N49" s="48"/>
      <c r="O49" s="48"/>
      <c r="P49" s="48"/>
      <c r="Q49" s="48"/>
      <c r="R49" s="48"/>
      <c r="S49" s="48"/>
      <c r="T49" s="48"/>
      <c r="U49" s="48"/>
      <c r="V49" s="48"/>
      <c r="W49" s="48"/>
      <c r="X49" s="48"/>
    </row>
    <row r="50" spans="1:35" ht="38.15" customHeight="1" x14ac:dyDescent="0.35">
      <c r="A50" s="76" t="s">
        <v>207</v>
      </c>
      <c r="B50" s="76"/>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row>
    <row r="51" spans="1:35" ht="20.25" customHeight="1" x14ac:dyDescent="0.35">
      <c r="A51" s="48" t="s">
        <v>144</v>
      </c>
      <c r="B51" s="48"/>
      <c r="C51" s="48"/>
      <c r="D51" s="48"/>
      <c r="E51" s="48"/>
      <c r="F51" s="48"/>
      <c r="G51" s="48"/>
      <c r="H51" s="48"/>
      <c r="I51" s="48"/>
      <c r="J51" s="48"/>
      <c r="K51" s="48"/>
      <c r="L51" s="48"/>
      <c r="M51" s="48"/>
      <c r="N51" s="48"/>
      <c r="O51" s="48"/>
      <c r="P51" s="48"/>
      <c r="Q51" s="48"/>
      <c r="R51" s="48"/>
      <c r="S51" s="48"/>
      <c r="T51" s="48"/>
      <c r="U51" s="48"/>
      <c r="V51" s="48"/>
      <c r="W51" s="48"/>
      <c r="X51" s="48"/>
    </row>
    <row r="52" spans="1:35" ht="20.25" customHeight="1" x14ac:dyDescent="0.35">
      <c r="A52" s="48" t="s">
        <v>145</v>
      </c>
      <c r="B52" s="48"/>
      <c r="C52" s="48"/>
      <c r="D52" s="48"/>
      <c r="E52" s="48"/>
      <c r="F52" s="48"/>
      <c r="G52" s="48"/>
      <c r="H52" s="48"/>
      <c r="I52" s="48"/>
      <c r="J52" s="48"/>
      <c r="K52" s="48"/>
      <c r="L52" s="48"/>
      <c r="M52" s="48"/>
      <c r="N52" s="48"/>
      <c r="O52" s="48"/>
      <c r="P52" s="48"/>
      <c r="Q52" s="48"/>
      <c r="R52" s="48"/>
      <c r="S52" s="48"/>
      <c r="T52" s="48"/>
      <c r="U52" s="48"/>
      <c r="V52" s="48"/>
      <c r="W52" s="48"/>
      <c r="X52" s="48"/>
    </row>
    <row r="53" spans="1:35" ht="20.25" customHeight="1" x14ac:dyDescent="0.35">
      <c r="A53" s="48" t="s">
        <v>146</v>
      </c>
      <c r="B53" s="48"/>
      <c r="C53" s="48"/>
      <c r="D53" s="48"/>
      <c r="E53" s="48"/>
      <c r="F53" s="48"/>
      <c r="G53" s="48"/>
      <c r="H53" s="48"/>
      <c r="I53" s="48"/>
      <c r="J53" s="48"/>
      <c r="K53" s="48"/>
      <c r="L53" s="48"/>
      <c r="M53" s="48"/>
      <c r="N53" s="48"/>
      <c r="O53" s="48"/>
      <c r="P53" s="48"/>
      <c r="Q53" s="48"/>
      <c r="R53" s="48"/>
      <c r="S53" s="48"/>
      <c r="T53" s="48"/>
      <c r="U53" s="48"/>
      <c r="V53" s="48"/>
      <c r="W53" s="48"/>
      <c r="X53" s="48"/>
    </row>
    <row r="54" spans="1:35" ht="20.25" customHeight="1" x14ac:dyDescent="0.35">
      <c r="A54" s="48" t="s">
        <v>147</v>
      </c>
      <c r="B54" s="48"/>
      <c r="C54" s="48"/>
      <c r="D54" s="48"/>
      <c r="E54" s="48"/>
      <c r="F54" s="48"/>
      <c r="G54" s="48"/>
      <c r="H54" s="48"/>
      <c r="I54" s="48"/>
      <c r="J54" s="48"/>
      <c r="K54" s="48"/>
      <c r="L54" s="48"/>
      <c r="M54" s="48"/>
      <c r="N54" s="48"/>
      <c r="O54" s="48"/>
      <c r="P54" s="48"/>
      <c r="Q54" s="48"/>
      <c r="R54" s="48"/>
      <c r="S54" s="48"/>
      <c r="T54" s="48"/>
      <c r="U54" s="48"/>
      <c r="V54" s="48"/>
      <c r="W54" s="48"/>
      <c r="X54" s="48"/>
    </row>
    <row r="55" spans="1:35" ht="20.25" customHeight="1" x14ac:dyDescent="0.35">
      <c r="A55" s="48" t="s">
        <v>150</v>
      </c>
      <c r="B55" s="48"/>
      <c r="C55" s="48"/>
      <c r="D55" s="48"/>
      <c r="E55" s="48"/>
      <c r="F55" s="48"/>
      <c r="G55" s="48"/>
      <c r="H55" s="48"/>
      <c r="I55" s="48"/>
      <c r="J55" s="48"/>
      <c r="K55" s="48"/>
      <c r="L55" s="48"/>
      <c r="M55" s="48"/>
      <c r="N55" s="48"/>
      <c r="O55" s="48"/>
      <c r="P55" s="48"/>
      <c r="Q55" s="48"/>
      <c r="R55" s="48"/>
      <c r="S55" s="48"/>
      <c r="T55" s="48"/>
      <c r="U55" s="48"/>
      <c r="V55" s="48"/>
      <c r="W55" s="48"/>
      <c r="X55" s="48"/>
    </row>
    <row r="56" spans="1:35" ht="20.25" customHeight="1" x14ac:dyDescent="0.35">
      <c r="A56" s="48" t="s">
        <v>151</v>
      </c>
      <c r="B56" s="48"/>
      <c r="C56" s="48"/>
      <c r="D56" s="48"/>
      <c r="E56" s="48"/>
      <c r="F56" s="48"/>
      <c r="G56" s="48"/>
      <c r="H56" s="48"/>
      <c r="I56" s="48"/>
      <c r="J56" s="48"/>
      <c r="K56" s="48"/>
      <c r="L56" s="48"/>
      <c r="M56" s="48"/>
      <c r="N56" s="48"/>
      <c r="O56" s="48"/>
      <c r="P56" s="48"/>
      <c r="Q56" s="48"/>
      <c r="R56" s="48"/>
      <c r="S56" s="48"/>
      <c r="T56" s="48"/>
      <c r="U56" s="48"/>
      <c r="V56" s="48"/>
      <c r="W56" s="48"/>
      <c r="X56" s="48"/>
    </row>
    <row r="57" spans="1:35" ht="20.25" customHeight="1" x14ac:dyDescent="0.35">
      <c r="A57" s="48" t="s">
        <v>152</v>
      </c>
      <c r="B57" s="48"/>
      <c r="C57" s="48"/>
      <c r="D57" s="48"/>
      <c r="E57" s="48"/>
      <c r="F57" s="48"/>
      <c r="G57" s="48"/>
      <c r="H57" s="48"/>
      <c r="I57" s="48"/>
      <c r="J57" s="48"/>
      <c r="K57" s="48"/>
      <c r="L57" s="48"/>
      <c r="M57" s="48"/>
      <c r="N57" s="48"/>
      <c r="O57" s="48"/>
      <c r="P57" s="48"/>
      <c r="Q57" s="48"/>
      <c r="R57" s="48"/>
      <c r="S57" s="48"/>
      <c r="T57" s="48"/>
      <c r="U57" s="48"/>
      <c r="V57" s="48"/>
      <c r="W57" s="48"/>
      <c r="X57" s="48"/>
    </row>
    <row r="58" spans="1:35" ht="20.25" customHeight="1" x14ac:dyDescent="0.35">
      <c r="A58" s="48"/>
      <c r="B58" s="48"/>
      <c r="C58" s="48"/>
      <c r="D58" s="48"/>
      <c r="E58" s="48"/>
      <c r="F58" s="48"/>
      <c r="G58" s="48"/>
      <c r="H58" s="48"/>
      <c r="I58" s="48"/>
      <c r="J58" s="48"/>
      <c r="K58" s="48"/>
      <c r="L58" s="48"/>
      <c r="M58" s="48"/>
      <c r="N58" s="48"/>
      <c r="O58" s="48"/>
      <c r="P58" s="48"/>
      <c r="Q58" s="48"/>
      <c r="R58" s="48"/>
      <c r="S58" s="48"/>
      <c r="T58" s="48"/>
      <c r="U58" s="48"/>
      <c r="V58" s="48"/>
      <c r="W58" s="48"/>
      <c r="X58" s="48"/>
    </row>
    <row r="59" spans="1:35" ht="20.25" customHeight="1" x14ac:dyDescent="0.45">
      <c r="A59" s="52" t="s">
        <v>185</v>
      </c>
      <c r="B59" s="48"/>
      <c r="C59" s="48"/>
      <c r="D59" s="48"/>
      <c r="E59" s="48"/>
      <c r="F59" s="48"/>
      <c r="G59" s="48"/>
      <c r="H59" s="48"/>
      <c r="I59" s="48"/>
      <c r="J59" s="48"/>
      <c r="K59" s="48"/>
      <c r="L59" s="48"/>
      <c r="M59" s="48"/>
      <c r="N59" s="48"/>
      <c r="O59" s="48"/>
      <c r="P59" s="48"/>
      <c r="Q59" s="48"/>
      <c r="R59" s="48"/>
      <c r="S59" s="48"/>
      <c r="T59" s="48"/>
      <c r="U59" s="48"/>
      <c r="V59" s="48"/>
      <c r="W59" s="48"/>
      <c r="X59" s="48"/>
    </row>
    <row r="60" spans="1:35" ht="20.25" customHeight="1" x14ac:dyDescent="0.35">
      <c r="A60" s="48"/>
      <c r="B60" s="48"/>
      <c r="C60" s="48"/>
      <c r="D60" s="48"/>
      <c r="E60" s="48"/>
      <c r="F60" s="48"/>
      <c r="G60" s="48"/>
      <c r="H60" s="48"/>
      <c r="I60" s="48"/>
      <c r="J60" s="48"/>
      <c r="K60" s="48"/>
      <c r="L60" s="48"/>
      <c r="M60" s="48"/>
      <c r="N60" s="48"/>
      <c r="O60" s="48"/>
      <c r="P60" s="48"/>
      <c r="Q60" s="48"/>
      <c r="R60" s="48"/>
      <c r="S60" s="48"/>
      <c r="T60" s="48"/>
      <c r="U60" s="48"/>
      <c r="V60" s="48"/>
      <c r="W60" s="48"/>
      <c r="X60" s="48"/>
    </row>
    <row r="61" spans="1:35" ht="20.25" customHeight="1" x14ac:dyDescent="0.35">
      <c r="A61" s="48" t="s">
        <v>177</v>
      </c>
      <c r="B61" s="48"/>
      <c r="C61" s="48"/>
      <c r="D61" s="48"/>
      <c r="E61" s="48"/>
      <c r="F61" s="48"/>
      <c r="G61" s="48"/>
      <c r="H61" s="48"/>
      <c r="I61" s="48"/>
      <c r="J61" s="48"/>
      <c r="K61" s="48"/>
      <c r="L61" s="48"/>
      <c r="M61" s="48"/>
      <c r="N61" s="48"/>
      <c r="O61" s="48"/>
      <c r="P61" s="48"/>
      <c r="Q61" s="48"/>
      <c r="R61" s="48"/>
      <c r="S61" s="48"/>
      <c r="T61" s="48"/>
      <c r="U61" s="48"/>
      <c r="V61" s="48"/>
      <c r="W61" s="48"/>
      <c r="X61" s="48"/>
    </row>
    <row r="62" spans="1:35" ht="20.25" customHeight="1" x14ac:dyDescent="0.35">
      <c r="A62" s="48"/>
      <c r="B62" s="48" t="s">
        <v>169</v>
      </c>
      <c r="C62" s="48" t="s">
        <v>39</v>
      </c>
      <c r="D62" s="48"/>
      <c r="E62" s="48"/>
      <c r="F62" s="48"/>
      <c r="G62" s="48"/>
      <c r="H62" s="48"/>
      <c r="I62" s="48"/>
      <c r="J62" s="48"/>
      <c r="K62" s="48"/>
      <c r="L62" s="48"/>
      <c r="M62" s="48"/>
      <c r="N62" s="48"/>
      <c r="O62" s="48"/>
      <c r="P62" s="48"/>
      <c r="Q62" s="48"/>
      <c r="R62" s="48"/>
      <c r="S62" s="48"/>
      <c r="T62" s="48"/>
      <c r="U62" s="48"/>
      <c r="V62" s="48"/>
      <c r="W62" s="48"/>
      <c r="X62" s="48"/>
    </row>
    <row r="63" spans="1:35" ht="20.25" customHeight="1" x14ac:dyDescent="0.35">
      <c r="A63" s="48"/>
      <c r="B63" s="48" t="s">
        <v>170</v>
      </c>
      <c r="E63" s="48"/>
      <c r="F63" s="48"/>
      <c r="G63" s="48"/>
      <c r="H63" s="48"/>
      <c r="I63" s="48"/>
      <c r="J63" s="48"/>
      <c r="K63" s="48"/>
      <c r="L63" s="48"/>
      <c r="M63" s="48"/>
      <c r="N63" s="48"/>
      <c r="O63" s="48"/>
      <c r="P63" s="48"/>
      <c r="Q63" s="48"/>
      <c r="R63" s="48"/>
      <c r="S63" s="48"/>
      <c r="T63" s="48"/>
      <c r="U63" s="48"/>
      <c r="V63" s="48"/>
      <c r="W63" s="48"/>
      <c r="X63" s="48"/>
    </row>
    <row r="64" spans="1:35" ht="20.25" customHeight="1" x14ac:dyDescent="0.35">
      <c r="A64" s="48"/>
      <c r="C64" s="48" t="s">
        <v>193</v>
      </c>
      <c r="D64" s="48"/>
      <c r="E64" s="48"/>
      <c r="F64" s="48"/>
      <c r="G64" s="48"/>
      <c r="H64" s="48"/>
      <c r="I64" s="48"/>
      <c r="J64" s="48"/>
      <c r="K64" s="48"/>
      <c r="L64" s="48"/>
      <c r="M64" s="48"/>
      <c r="N64" s="48"/>
      <c r="O64" s="48"/>
      <c r="P64" s="48"/>
      <c r="Q64" s="48"/>
      <c r="R64" s="48"/>
      <c r="S64" s="48"/>
      <c r="T64" s="48"/>
      <c r="U64" s="48"/>
      <c r="V64" s="48"/>
      <c r="W64" s="48"/>
      <c r="X64" s="48"/>
    </row>
    <row r="65" spans="1:24" ht="20.25" customHeight="1" x14ac:dyDescent="0.35">
      <c r="A65" s="48"/>
      <c r="B65" s="48"/>
      <c r="C65" s="48" t="s">
        <v>171</v>
      </c>
      <c r="D65" s="48"/>
      <c r="E65" s="48"/>
      <c r="F65" s="48"/>
      <c r="G65" s="48"/>
      <c r="H65" s="48"/>
      <c r="I65" s="48"/>
      <c r="J65" s="48"/>
      <c r="K65" s="48"/>
      <c r="L65" s="48"/>
      <c r="M65" s="48"/>
      <c r="N65" s="48"/>
      <c r="O65" s="48"/>
      <c r="P65" s="48"/>
      <c r="Q65" s="48"/>
      <c r="R65" s="48"/>
      <c r="S65" s="48"/>
      <c r="T65" s="48"/>
      <c r="U65" s="48"/>
      <c r="V65" s="48"/>
      <c r="W65" s="48"/>
      <c r="X65" s="48"/>
    </row>
    <row r="66" spans="1:24" ht="20.25" customHeight="1" x14ac:dyDescent="0.35">
      <c r="A66" s="48"/>
      <c r="C66" s="48" t="s">
        <v>172</v>
      </c>
      <c r="D66" s="48"/>
      <c r="E66" s="48"/>
      <c r="F66" s="48"/>
      <c r="G66" s="48"/>
      <c r="H66" s="48"/>
      <c r="I66" s="48"/>
      <c r="J66" s="48"/>
      <c r="K66" s="48"/>
      <c r="L66" s="48"/>
      <c r="M66" s="48"/>
      <c r="N66" s="48"/>
      <c r="O66" s="48"/>
      <c r="P66" s="48"/>
      <c r="Q66" s="48"/>
      <c r="R66" s="48"/>
      <c r="S66" s="48"/>
      <c r="T66" s="48"/>
      <c r="U66" s="48"/>
      <c r="V66" s="48"/>
      <c r="W66" s="48"/>
      <c r="X66" s="48"/>
    </row>
    <row r="67" spans="1:24" ht="20.25" customHeight="1" x14ac:dyDescent="0.35">
      <c r="A67" s="48"/>
      <c r="B67" s="48" t="s">
        <v>169</v>
      </c>
      <c r="C67" s="48" t="s">
        <v>173</v>
      </c>
      <c r="D67" s="48"/>
      <c r="E67" s="48"/>
      <c r="F67" s="48"/>
      <c r="G67" s="48"/>
      <c r="H67" s="48"/>
      <c r="I67" s="48"/>
      <c r="J67" s="48"/>
      <c r="K67" s="48"/>
      <c r="L67" s="48"/>
      <c r="M67" s="48"/>
      <c r="N67" s="48"/>
      <c r="O67" s="48"/>
      <c r="P67" s="48"/>
      <c r="Q67" s="48"/>
      <c r="R67" s="48"/>
      <c r="S67" s="48"/>
      <c r="T67" s="48"/>
      <c r="U67" s="48"/>
      <c r="V67" s="48"/>
      <c r="W67" s="48"/>
      <c r="X67" s="48"/>
    </row>
    <row r="68" spans="1:24" ht="20.25" customHeight="1" x14ac:dyDescent="0.35">
      <c r="A68" s="48"/>
      <c r="B68" s="48"/>
      <c r="C68" s="48" t="s">
        <v>174</v>
      </c>
      <c r="D68" s="48"/>
      <c r="E68" s="48"/>
      <c r="F68" s="48"/>
      <c r="G68" s="48"/>
      <c r="H68" s="48"/>
      <c r="I68" s="48"/>
      <c r="J68" s="48"/>
      <c r="K68" s="48"/>
      <c r="L68" s="48"/>
      <c r="M68" s="48"/>
      <c r="N68" s="48"/>
      <c r="O68" s="48"/>
      <c r="P68" s="48"/>
      <c r="Q68" s="48"/>
      <c r="R68" s="48"/>
      <c r="S68" s="48"/>
      <c r="T68" s="48"/>
      <c r="U68" s="48"/>
      <c r="V68" s="48"/>
      <c r="W68" s="48"/>
      <c r="X68" s="48"/>
    </row>
    <row r="69" spans="1:24" ht="20.25" customHeight="1" x14ac:dyDescent="0.35">
      <c r="A69" s="48"/>
      <c r="B69" s="48"/>
      <c r="C69" s="48" t="s">
        <v>175</v>
      </c>
      <c r="D69" s="48"/>
      <c r="E69" s="48"/>
      <c r="F69" s="48"/>
      <c r="G69" s="48"/>
      <c r="H69" s="48"/>
      <c r="I69" s="48"/>
      <c r="J69" s="48"/>
      <c r="K69" s="48"/>
      <c r="L69" s="48"/>
      <c r="M69" s="48"/>
      <c r="N69" s="48"/>
      <c r="O69" s="48"/>
      <c r="P69" s="48"/>
      <c r="Q69" s="48"/>
      <c r="R69" s="48"/>
      <c r="S69" s="48"/>
      <c r="T69" s="48"/>
      <c r="U69" s="48"/>
      <c r="V69" s="48"/>
      <c r="W69" s="48"/>
      <c r="X69" s="48"/>
    </row>
    <row r="70" spans="1:24" ht="20.25" customHeight="1" x14ac:dyDescent="0.35">
      <c r="A70" s="48"/>
      <c r="B70" s="48"/>
      <c r="C70" s="48" t="s">
        <v>176</v>
      </c>
      <c r="D70" s="48"/>
      <c r="E70" s="48"/>
      <c r="F70" s="48"/>
      <c r="G70" s="48"/>
      <c r="H70" s="48"/>
      <c r="I70" s="48"/>
      <c r="J70" s="48"/>
      <c r="K70" s="48"/>
      <c r="L70" s="48"/>
      <c r="M70" s="48"/>
      <c r="N70" s="48"/>
      <c r="O70" s="48"/>
      <c r="P70" s="48"/>
      <c r="Q70" s="48"/>
      <c r="R70" s="48"/>
      <c r="S70" s="48"/>
      <c r="T70" s="48"/>
      <c r="U70" s="48"/>
      <c r="V70" s="48"/>
      <c r="W70" s="48"/>
      <c r="X70" s="48"/>
    </row>
    <row r="71" spans="1:24" ht="20.25" customHeight="1" x14ac:dyDescent="0.35">
      <c r="A71" s="48"/>
      <c r="B71" s="48"/>
      <c r="C71" s="48"/>
      <c r="D71" s="48"/>
      <c r="E71" s="48"/>
      <c r="F71" s="48"/>
      <c r="G71" s="48"/>
      <c r="H71" s="48"/>
      <c r="I71" s="48"/>
      <c r="J71" s="48"/>
      <c r="K71" s="48"/>
      <c r="L71" s="48"/>
      <c r="M71" s="48"/>
      <c r="N71" s="48"/>
      <c r="O71" s="48"/>
      <c r="P71" s="48"/>
      <c r="Q71" s="48"/>
      <c r="R71" s="48"/>
      <c r="S71" s="48"/>
      <c r="T71" s="48"/>
      <c r="U71" s="48"/>
      <c r="V71" s="48"/>
      <c r="W71" s="48"/>
      <c r="X71" s="48"/>
    </row>
    <row r="72" spans="1:24" ht="20.25" customHeight="1" x14ac:dyDescent="0.35">
      <c r="A72" s="48"/>
      <c r="B72" s="48"/>
      <c r="C72" s="48"/>
      <c r="D72" s="48"/>
      <c r="E72" s="48"/>
      <c r="F72" s="48"/>
      <c r="G72" s="48"/>
      <c r="H72" s="48"/>
      <c r="I72" s="48"/>
      <c r="J72" s="48"/>
      <c r="K72" s="48"/>
      <c r="L72" s="48"/>
      <c r="M72" s="48"/>
      <c r="N72" s="48"/>
      <c r="O72" s="48"/>
      <c r="P72" s="48"/>
      <c r="Q72" s="48"/>
      <c r="R72" s="48"/>
      <c r="S72" s="48"/>
      <c r="T72" s="48"/>
      <c r="U72" s="48"/>
      <c r="V72" s="48"/>
      <c r="W72" s="48"/>
      <c r="X72" s="48"/>
    </row>
    <row r="73" spans="1:24" ht="20.25" customHeight="1" x14ac:dyDescent="0.35">
      <c r="A73" s="48"/>
      <c r="B73" s="48"/>
      <c r="C73" s="48"/>
      <c r="D73" s="48"/>
      <c r="E73" s="48"/>
      <c r="F73" s="48"/>
      <c r="G73" s="48"/>
      <c r="H73" s="48"/>
      <c r="I73" s="48"/>
      <c r="J73" s="48"/>
      <c r="K73" s="48"/>
      <c r="L73" s="48"/>
      <c r="M73" s="48"/>
      <c r="N73" s="48"/>
      <c r="O73" s="48"/>
      <c r="P73" s="48"/>
      <c r="Q73" s="48"/>
      <c r="R73" s="48"/>
      <c r="S73" s="48"/>
      <c r="T73" s="48"/>
      <c r="U73" s="48"/>
      <c r="V73" s="48"/>
      <c r="W73" s="48"/>
      <c r="X73" s="48"/>
    </row>
    <row r="74" spans="1:24" ht="20.25" customHeight="1" x14ac:dyDescent="0.35">
      <c r="A74" s="48"/>
      <c r="B74" s="48"/>
      <c r="C74" s="48"/>
      <c r="D74" s="48"/>
      <c r="E74" s="48"/>
      <c r="F74" s="48"/>
      <c r="G74" s="48"/>
      <c r="H74" s="48"/>
      <c r="I74" s="48"/>
      <c r="J74" s="48"/>
      <c r="K74" s="48"/>
      <c r="L74" s="48"/>
      <c r="M74" s="48"/>
      <c r="N74" s="48"/>
      <c r="O74" s="48"/>
      <c r="P74" s="48"/>
      <c r="Q74" s="48"/>
      <c r="R74" s="48"/>
      <c r="S74" s="48"/>
      <c r="T74" s="48"/>
      <c r="U74" s="48"/>
      <c r="V74" s="48"/>
      <c r="W74" s="48"/>
      <c r="X74" s="48"/>
    </row>
    <row r="75" spans="1:24" ht="20.25" customHeight="1" x14ac:dyDescent="0.35">
      <c r="A75" s="48"/>
      <c r="B75" s="48"/>
      <c r="C75" s="48"/>
      <c r="D75" s="48"/>
      <c r="E75" s="48"/>
      <c r="F75" s="48"/>
      <c r="G75" s="48"/>
      <c r="H75" s="48"/>
      <c r="I75" s="48"/>
      <c r="J75" s="48"/>
      <c r="K75" s="48"/>
      <c r="L75" s="48"/>
      <c r="M75" s="48"/>
      <c r="N75" s="48"/>
      <c r="O75" s="48"/>
      <c r="P75" s="48"/>
      <c r="Q75" s="48"/>
      <c r="R75" s="48"/>
      <c r="S75" s="48"/>
      <c r="T75" s="48"/>
      <c r="U75" s="48"/>
      <c r="V75" s="48"/>
      <c r="W75" s="48"/>
      <c r="X75" s="48"/>
    </row>
    <row r="76" spans="1:24" ht="20.25" customHeight="1" x14ac:dyDescent="0.35">
      <c r="A76" s="48"/>
      <c r="B76" s="48"/>
      <c r="C76" s="48"/>
      <c r="D76" s="48"/>
      <c r="E76" s="48"/>
      <c r="F76" s="48"/>
      <c r="G76" s="48"/>
      <c r="H76" s="48"/>
      <c r="I76" s="48"/>
      <c r="J76" s="48"/>
      <c r="K76" s="48"/>
      <c r="L76" s="48"/>
      <c r="M76" s="48"/>
      <c r="N76" s="48"/>
      <c r="O76" s="48"/>
      <c r="P76" s="48"/>
      <c r="Q76" s="48"/>
      <c r="R76" s="48"/>
      <c r="S76" s="48"/>
      <c r="T76" s="48"/>
      <c r="U76" s="48"/>
      <c r="V76" s="48"/>
      <c r="W76" s="48"/>
      <c r="X76" s="48"/>
    </row>
    <row r="77" spans="1:24" ht="20.25" customHeight="1" x14ac:dyDescent="0.35">
      <c r="A77" s="48"/>
      <c r="B77" s="48"/>
      <c r="C77" s="48"/>
      <c r="D77" s="48"/>
      <c r="E77" s="48"/>
      <c r="F77" s="48"/>
      <c r="G77" s="48"/>
      <c r="H77" s="48"/>
      <c r="I77" s="48"/>
      <c r="J77" s="48"/>
      <c r="K77" s="48"/>
      <c r="L77" s="48"/>
      <c r="M77" s="48"/>
      <c r="N77" s="48"/>
      <c r="O77" s="48"/>
      <c r="P77" s="48"/>
      <c r="Q77" s="48"/>
      <c r="R77" s="48"/>
      <c r="S77" s="48"/>
      <c r="T77" s="48"/>
      <c r="U77" s="48"/>
      <c r="V77" s="48"/>
      <c r="W77" s="48"/>
      <c r="X77" s="48"/>
    </row>
    <row r="78" spans="1:24" ht="20.25" customHeight="1" x14ac:dyDescent="0.35">
      <c r="A78" s="48"/>
      <c r="B78" s="48"/>
      <c r="C78" s="48"/>
      <c r="D78" s="48"/>
      <c r="E78" s="48"/>
      <c r="F78" s="48"/>
      <c r="G78" s="48"/>
      <c r="H78" s="48"/>
      <c r="I78" s="48"/>
      <c r="J78" s="48"/>
      <c r="K78" s="48"/>
      <c r="L78" s="48"/>
      <c r="M78" s="48"/>
      <c r="N78" s="48"/>
      <c r="O78" s="48"/>
      <c r="P78" s="48"/>
      <c r="Q78" s="48"/>
      <c r="R78" s="48"/>
      <c r="S78" s="48"/>
      <c r="T78" s="48"/>
      <c r="U78" s="48"/>
      <c r="V78" s="48"/>
      <c r="W78" s="48"/>
      <c r="X78" s="48"/>
    </row>
    <row r="79" spans="1:24" ht="20.25" customHeight="1" x14ac:dyDescent="0.35">
      <c r="A79" s="48"/>
      <c r="B79" s="48"/>
      <c r="C79" s="48"/>
      <c r="D79" s="48"/>
      <c r="E79" s="48"/>
      <c r="F79" s="48"/>
      <c r="G79" s="48"/>
      <c r="H79" s="48"/>
      <c r="I79" s="48"/>
      <c r="J79" s="48"/>
      <c r="K79" s="48"/>
      <c r="L79" s="48"/>
      <c r="M79" s="48"/>
      <c r="N79" s="48"/>
      <c r="O79" s="48"/>
      <c r="P79" s="48"/>
      <c r="Q79" s="48"/>
      <c r="R79" s="48"/>
      <c r="S79" s="48"/>
      <c r="T79" s="48"/>
      <c r="U79" s="48"/>
      <c r="V79" s="48"/>
      <c r="W79" s="48"/>
      <c r="X79" s="48"/>
    </row>
    <row r="80" spans="1:24" ht="20.25" customHeight="1" x14ac:dyDescent="0.35">
      <c r="A80" s="48"/>
      <c r="B80" s="48"/>
      <c r="C80" s="48"/>
      <c r="D80" s="48"/>
      <c r="E80" s="48"/>
      <c r="F80" s="48"/>
      <c r="G80" s="48"/>
      <c r="H80" s="48"/>
      <c r="I80" s="48"/>
      <c r="J80" s="48"/>
      <c r="K80" s="48"/>
      <c r="L80" s="48"/>
      <c r="M80" s="48"/>
      <c r="N80" s="48"/>
      <c r="O80" s="48"/>
      <c r="P80" s="48"/>
      <c r="Q80" s="48"/>
      <c r="R80" s="48"/>
      <c r="S80" s="48"/>
      <c r="T80" s="48"/>
      <c r="U80" s="48"/>
      <c r="V80" s="48"/>
      <c r="W80" s="48"/>
      <c r="X80" s="48"/>
    </row>
    <row r="81" spans="1:24" ht="20.25" customHeight="1" x14ac:dyDescent="0.35">
      <c r="A81" s="48"/>
      <c r="B81" s="48"/>
      <c r="C81" s="48"/>
      <c r="D81" s="48"/>
      <c r="E81" s="48"/>
      <c r="F81" s="48"/>
      <c r="G81" s="48"/>
      <c r="H81" s="48"/>
      <c r="I81" s="48"/>
      <c r="J81" s="48"/>
      <c r="K81" s="48"/>
      <c r="L81" s="48"/>
      <c r="M81" s="48"/>
      <c r="N81" s="48"/>
      <c r="O81" s="48"/>
      <c r="P81" s="48"/>
      <c r="Q81" s="48"/>
      <c r="R81" s="48"/>
      <c r="S81" s="48"/>
      <c r="T81" s="48"/>
      <c r="U81" s="48"/>
      <c r="V81" s="48"/>
      <c r="W81" s="48"/>
      <c r="X81" s="48"/>
    </row>
    <row r="82" spans="1:24" ht="20.25" customHeight="1" x14ac:dyDescent="0.35">
      <c r="A82" s="48"/>
      <c r="B82" s="48"/>
      <c r="C82" s="48"/>
      <c r="D82" s="48"/>
      <c r="E82" s="48"/>
      <c r="F82" s="48"/>
      <c r="G82" s="48"/>
      <c r="H82" s="48"/>
      <c r="I82" s="48"/>
      <c r="J82" s="48"/>
      <c r="K82" s="48"/>
      <c r="L82" s="48"/>
      <c r="M82" s="48"/>
      <c r="N82" s="48"/>
      <c r="O82" s="48"/>
      <c r="P82" s="48"/>
      <c r="Q82" s="48"/>
      <c r="R82" s="48"/>
      <c r="S82" s="48"/>
      <c r="T82" s="48"/>
      <c r="U82" s="48"/>
      <c r="V82" s="48"/>
      <c r="W82" s="48"/>
      <c r="X82" s="48"/>
    </row>
    <row r="83" spans="1:24" ht="20.25" customHeight="1" x14ac:dyDescent="0.35">
      <c r="A83" s="48"/>
      <c r="B83" s="48"/>
      <c r="C83" s="48"/>
      <c r="D83" s="48"/>
      <c r="E83" s="48"/>
      <c r="F83" s="48"/>
      <c r="G83" s="48"/>
      <c r="H83" s="48"/>
      <c r="I83" s="48"/>
      <c r="J83" s="48"/>
      <c r="K83" s="48"/>
      <c r="L83" s="48"/>
      <c r="M83" s="48"/>
      <c r="N83" s="48"/>
      <c r="O83" s="48"/>
      <c r="P83" s="48"/>
      <c r="Q83" s="48"/>
      <c r="R83" s="48"/>
      <c r="S83" s="48"/>
      <c r="T83" s="48"/>
      <c r="U83" s="48"/>
      <c r="V83" s="48"/>
      <c r="W83" s="48"/>
      <c r="X83" s="48"/>
    </row>
    <row r="84" spans="1:24" ht="20.25" customHeight="1" x14ac:dyDescent="0.35">
      <c r="A84" s="48"/>
      <c r="B84" s="48"/>
      <c r="C84" s="48"/>
      <c r="D84" s="48"/>
      <c r="E84" s="48"/>
      <c r="F84" s="48"/>
      <c r="G84" s="48"/>
      <c r="H84" s="48"/>
      <c r="I84" s="48"/>
      <c r="J84" s="48"/>
      <c r="K84" s="48"/>
      <c r="L84" s="48"/>
      <c r="M84" s="48"/>
      <c r="N84" s="48"/>
      <c r="O84" s="48"/>
      <c r="P84" s="48"/>
      <c r="Q84" s="48"/>
      <c r="R84" s="48"/>
      <c r="S84" s="48"/>
      <c r="T84" s="48"/>
      <c r="U84" s="48"/>
      <c r="V84" s="48"/>
      <c r="W84" s="48"/>
      <c r="X84" s="48"/>
    </row>
    <row r="85" spans="1:24" ht="20.25" customHeight="1" x14ac:dyDescent="0.35">
      <c r="A85" s="48"/>
      <c r="B85" s="48"/>
      <c r="C85" s="48"/>
      <c r="D85" s="48"/>
      <c r="E85" s="48"/>
      <c r="F85" s="48"/>
      <c r="G85" s="48"/>
      <c r="H85" s="48"/>
      <c r="I85" s="48"/>
      <c r="J85" s="48"/>
      <c r="K85" s="48"/>
      <c r="L85" s="48"/>
      <c r="M85" s="48"/>
      <c r="N85" s="48"/>
      <c r="O85" s="48"/>
      <c r="P85" s="48"/>
      <c r="Q85" s="48"/>
      <c r="R85" s="48"/>
      <c r="S85" s="48"/>
      <c r="T85" s="48"/>
      <c r="U85" s="48"/>
      <c r="V85" s="48"/>
      <c r="W85" s="48"/>
      <c r="X85" s="48"/>
    </row>
    <row r="86" spans="1:24" ht="20.25" customHeight="1" x14ac:dyDescent="0.35">
      <c r="A86" s="48"/>
      <c r="B86" s="48"/>
      <c r="C86" s="48"/>
      <c r="D86" s="48"/>
      <c r="E86" s="48"/>
      <c r="F86" s="48"/>
      <c r="G86" s="48"/>
      <c r="H86" s="48"/>
      <c r="I86" s="48"/>
      <c r="J86" s="48"/>
      <c r="K86" s="48"/>
      <c r="L86" s="48"/>
      <c r="M86" s="48"/>
      <c r="N86" s="48"/>
      <c r="O86" s="48"/>
      <c r="P86" s="48"/>
      <c r="Q86" s="48"/>
      <c r="R86" s="48"/>
      <c r="S86" s="48"/>
      <c r="T86" s="48"/>
      <c r="U86" s="48"/>
      <c r="V86" s="48"/>
      <c r="W86" s="48"/>
      <c r="X86" s="48"/>
    </row>
    <row r="87" spans="1:24" ht="20.25" customHeight="1" x14ac:dyDescent="0.35">
      <c r="A87" s="48"/>
      <c r="B87" s="48"/>
      <c r="C87" s="48"/>
      <c r="D87" s="48"/>
      <c r="E87" s="48"/>
      <c r="F87" s="48"/>
      <c r="G87" s="48"/>
      <c r="H87" s="48"/>
      <c r="I87" s="48"/>
      <c r="J87" s="48"/>
      <c r="K87" s="48"/>
      <c r="L87" s="48"/>
      <c r="M87" s="48"/>
      <c r="N87" s="48"/>
      <c r="O87" s="48"/>
      <c r="P87" s="48"/>
      <c r="Q87" s="48"/>
      <c r="R87" s="48"/>
      <c r="S87" s="48"/>
      <c r="T87" s="48"/>
      <c r="U87" s="48"/>
      <c r="V87" s="48"/>
      <c r="W87" s="48"/>
      <c r="X87" s="48"/>
    </row>
    <row r="88" spans="1:24" ht="20.25" customHeight="1" x14ac:dyDescent="0.35">
      <c r="A88" s="48"/>
      <c r="B88" s="48"/>
      <c r="C88" s="48"/>
      <c r="D88" s="48"/>
      <c r="E88" s="48"/>
      <c r="F88" s="48"/>
      <c r="G88" s="48"/>
      <c r="H88" s="48"/>
      <c r="I88" s="48"/>
      <c r="J88" s="48"/>
      <c r="K88" s="48"/>
      <c r="L88" s="48"/>
      <c r="M88" s="48"/>
      <c r="N88" s="48"/>
      <c r="O88" s="48"/>
      <c r="P88" s="48"/>
      <c r="Q88" s="48"/>
      <c r="R88" s="48"/>
      <c r="S88" s="48"/>
      <c r="T88" s="48"/>
      <c r="U88" s="48"/>
      <c r="V88" s="48"/>
      <c r="W88" s="48"/>
      <c r="X88" s="48"/>
    </row>
    <row r="89" spans="1:24" ht="20.25" customHeight="1" x14ac:dyDescent="0.35">
      <c r="A89" s="48"/>
      <c r="B89" s="48"/>
      <c r="C89" s="48"/>
      <c r="D89" s="48"/>
      <c r="E89" s="48"/>
      <c r="F89" s="48"/>
      <c r="G89" s="48"/>
      <c r="H89" s="48"/>
      <c r="I89" s="48"/>
      <c r="J89" s="48"/>
      <c r="K89" s="48"/>
      <c r="L89" s="48"/>
      <c r="M89" s="48"/>
      <c r="N89" s="48"/>
      <c r="O89" s="48"/>
      <c r="P89" s="48"/>
      <c r="Q89" s="48"/>
      <c r="R89" s="48"/>
      <c r="S89" s="48"/>
      <c r="T89" s="48"/>
      <c r="U89" s="48"/>
      <c r="V89" s="48"/>
      <c r="W89" s="48"/>
      <c r="X89" s="48"/>
    </row>
    <row r="90" spans="1:24" ht="20.25" customHeight="1" x14ac:dyDescent="0.35">
      <c r="A90" s="48"/>
      <c r="B90" s="48"/>
      <c r="C90" s="48"/>
      <c r="D90" s="48"/>
      <c r="E90" s="48"/>
      <c r="F90" s="48"/>
      <c r="G90" s="48"/>
      <c r="H90" s="48"/>
      <c r="I90" s="48"/>
      <c r="J90" s="48"/>
      <c r="K90" s="48"/>
      <c r="L90" s="48"/>
      <c r="M90" s="48"/>
      <c r="N90" s="48"/>
      <c r="O90" s="48"/>
      <c r="P90" s="48"/>
      <c r="Q90" s="48"/>
      <c r="R90" s="48"/>
      <c r="S90" s="48"/>
      <c r="T90" s="48"/>
      <c r="U90" s="48"/>
      <c r="V90" s="48"/>
      <c r="W90" s="48"/>
      <c r="X90" s="48"/>
    </row>
    <row r="91" spans="1:24" ht="20.25" customHeight="1" x14ac:dyDescent="0.35">
      <c r="A91" s="48"/>
      <c r="B91" s="48"/>
      <c r="C91" s="48"/>
      <c r="D91" s="48"/>
      <c r="E91" s="48"/>
      <c r="F91" s="48"/>
      <c r="G91" s="48"/>
      <c r="H91" s="48"/>
      <c r="I91" s="48"/>
      <c r="J91" s="48"/>
      <c r="K91" s="48"/>
      <c r="L91" s="48"/>
      <c r="M91" s="48"/>
      <c r="N91" s="48"/>
      <c r="O91" s="48"/>
      <c r="P91" s="48"/>
      <c r="Q91" s="48"/>
      <c r="R91" s="48"/>
      <c r="S91" s="48"/>
      <c r="T91" s="48"/>
      <c r="U91" s="48"/>
      <c r="V91" s="48"/>
      <c r="W91" s="48"/>
      <c r="X91" s="48"/>
    </row>
    <row r="92" spans="1:24" ht="20.25" customHeight="1" x14ac:dyDescent="0.35">
      <c r="A92" s="48"/>
      <c r="B92" s="48"/>
      <c r="C92" s="48"/>
      <c r="D92" s="48"/>
      <c r="E92" s="48"/>
      <c r="F92" s="48"/>
      <c r="G92" s="48"/>
      <c r="H92" s="48"/>
      <c r="I92" s="48"/>
      <c r="J92" s="48"/>
      <c r="K92" s="48"/>
      <c r="L92" s="48"/>
      <c r="M92" s="48"/>
      <c r="N92" s="48"/>
      <c r="O92" s="48"/>
      <c r="P92" s="48"/>
      <c r="Q92" s="48"/>
      <c r="R92" s="48"/>
      <c r="S92" s="48"/>
      <c r="T92" s="48"/>
      <c r="U92" s="48"/>
      <c r="V92" s="48"/>
      <c r="W92" s="48"/>
      <c r="X92" s="48"/>
    </row>
    <row r="93" spans="1:24" ht="20.25" customHeight="1" x14ac:dyDescent="0.35">
      <c r="A93" s="48"/>
      <c r="B93" s="48"/>
      <c r="C93" s="48"/>
      <c r="D93" s="48"/>
      <c r="E93" s="48"/>
      <c r="F93" s="48"/>
      <c r="G93" s="48"/>
      <c r="H93" s="48"/>
      <c r="I93" s="48"/>
      <c r="J93" s="48"/>
      <c r="K93" s="48"/>
      <c r="L93" s="48"/>
      <c r="M93" s="48"/>
      <c r="N93" s="48"/>
      <c r="O93" s="48"/>
      <c r="P93" s="48"/>
      <c r="Q93" s="48"/>
      <c r="R93" s="48"/>
      <c r="S93" s="48"/>
      <c r="T93" s="48"/>
      <c r="U93" s="48"/>
      <c r="V93" s="48"/>
      <c r="W93" s="48"/>
      <c r="X93" s="48"/>
    </row>
    <row r="94" spans="1:24" ht="20.25" customHeight="1" x14ac:dyDescent="0.35">
      <c r="A94" s="48"/>
      <c r="B94" s="48"/>
      <c r="C94" s="48"/>
      <c r="D94" s="48"/>
      <c r="E94" s="48"/>
      <c r="F94" s="48"/>
      <c r="G94" s="48"/>
      <c r="H94" s="48"/>
      <c r="I94" s="48"/>
      <c r="J94" s="48"/>
      <c r="K94" s="48"/>
      <c r="L94" s="48"/>
      <c r="M94" s="48"/>
      <c r="N94" s="48"/>
      <c r="O94" s="48"/>
      <c r="P94" s="48"/>
      <c r="Q94" s="48"/>
      <c r="R94" s="48"/>
      <c r="S94" s="48"/>
      <c r="T94" s="48"/>
      <c r="U94" s="48"/>
      <c r="V94" s="48"/>
      <c r="W94" s="48"/>
      <c r="X94" s="48"/>
    </row>
    <row r="95" spans="1:24" ht="20.25" customHeight="1" x14ac:dyDescent="0.35">
      <c r="A95" s="48"/>
      <c r="B95" s="48"/>
      <c r="C95" s="48"/>
      <c r="D95" s="48"/>
      <c r="E95" s="48"/>
      <c r="F95" s="48"/>
      <c r="G95" s="48"/>
      <c r="H95" s="48"/>
      <c r="I95" s="48"/>
      <c r="J95" s="48"/>
      <c r="K95" s="48"/>
      <c r="L95" s="48"/>
      <c r="M95" s="48"/>
      <c r="N95" s="48"/>
      <c r="O95" s="48"/>
      <c r="P95" s="48"/>
      <c r="Q95" s="48"/>
      <c r="R95" s="48"/>
      <c r="S95" s="48"/>
      <c r="T95" s="48"/>
      <c r="U95" s="48"/>
      <c r="V95" s="48"/>
      <c r="W95" s="48"/>
      <c r="X95" s="48"/>
    </row>
    <row r="96" spans="1:24" ht="20.25" customHeight="1" x14ac:dyDescent="0.35">
      <c r="A96" s="48"/>
      <c r="B96" s="48"/>
      <c r="C96" s="48"/>
      <c r="D96" s="48"/>
      <c r="E96" s="48"/>
      <c r="F96" s="48"/>
      <c r="G96" s="48"/>
      <c r="H96" s="48"/>
      <c r="I96" s="48"/>
      <c r="J96" s="48"/>
      <c r="K96" s="48"/>
      <c r="L96" s="48"/>
      <c r="M96" s="48"/>
      <c r="N96" s="48"/>
      <c r="O96" s="48"/>
      <c r="P96" s="48"/>
      <c r="Q96" s="48"/>
      <c r="R96" s="48"/>
      <c r="S96" s="48"/>
      <c r="T96" s="48"/>
      <c r="U96" s="48"/>
      <c r="V96" s="48"/>
      <c r="W96" s="48"/>
      <c r="X96" s="48"/>
    </row>
    <row r="97" spans="1:24" ht="20.25" customHeight="1" x14ac:dyDescent="0.35">
      <c r="A97" s="48"/>
      <c r="B97" s="48"/>
      <c r="C97" s="48"/>
      <c r="D97" s="48"/>
      <c r="E97" s="48"/>
      <c r="F97" s="48"/>
      <c r="G97" s="48"/>
      <c r="H97" s="48"/>
      <c r="I97" s="48"/>
      <c r="J97" s="48"/>
      <c r="K97" s="48"/>
      <c r="L97" s="48"/>
      <c r="M97" s="48"/>
      <c r="N97" s="48"/>
      <c r="O97" s="48"/>
      <c r="P97" s="48"/>
      <c r="Q97" s="48"/>
      <c r="R97" s="48"/>
      <c r="S97" s="48"/>
      <c r="T97" s="48"/>
      <c r="U97" s="48"/>
      <c r="V97" s="48"/>
      <c r="W97" s="48"/>
      <c r="X97" s="48"/>
    </row>
    <row r="98" spans="1:24" ht="20.25" customHeight="1" x14ac:dyDescent="0.35">
      <c r="A98" s="48"/>
      <c r="B98" s="48"/>
      <c r="C98" s="48"/>
      <c r="D98" s="48"/>
      <c r="E98" s="48"/>
      <c r="F98" s="48"/>
      <c r="G98" s="48"/>
      <c r="H98" s="48"/>
      <c r="I98" s="48"/>
      <c r="J98" s="48"/>
      <c r="K98" s="48"/>
      <c r="L98" s="48"/>
      <c r="M98" s="48"/>
      <c r="N98" s="48"/>
      <c r="O98" s="48"/>
      <c r="P98" s="48"/>
      <c r="Q98" s="48"/>
      <c r="R98" s="48"/>
      <c r="S98" s="48"/>
      <c r="T98" s="48"/>
      <c r="U98" s="48"/>
      <c r="V98" s="48"/>
      <c r="W98" s="48"/>
      <c r="X98" s="48"/>
    </row>
    <row r="99" spans="1:24" ht="20.25" customHeight="1" x14ac:dyDescent="0.35">
      <c r="A99" s="48"/>
      <c r="B99" s="48"/>
      <c r="C99" s="48"/>
      <c r="D99" s="48"/>
      <c r="E99" s="48"/>
      <c r="F99" s="48"/>
      <c r="G99" s="48"/>
      <c r="H99" s="48"/>
      <c r="I99" s="48"/>
      <c r="J99" s="48"/>
      <c r="K99" s="48"/>
      <c r="L99" s="48"/>
      <c r="M99" s="48"/>
      <c r="N99" s="48"/>
      <c r="O99" s="48"/>
      <c r="P99" s="48"/>
      <c r="Q99" s="48"/>
      <c r="R99" s="48"/>
      <c r="S99" s="48"/>
      <c r="T99" s="48"/>
      <c r="U99" s="48"/>
      <c r="V99" s="48"/>
      <c r="W99" s="48"/>
      <c r="X99" s="48"/>
    </row>
    <row r="100" spans="1:24" ht="20.25" customHeight="1" x14ac:dyDescent="0.35">
      <c r="A100" s="48"/>
      <c r="B100" s="48"/>
      <c r="C100" s="48"/>
      <c r="D100" s="48"/>
      <c r="E100" s="48"/>
      <c r="F100" s="48"/>
      <c r="G100" s="48"/>
      <c r="H100" s="48"/>
      <c r="I100" s="48"/>
      <c r="J100" s="48"/>
      <c r="K100" s="48"/>
      <c r="L100" s="48"/>
      <c r="M100" s="48"/>
      <c r="N100" s="48"/>
      <c r="O100" s="48"/>
      <c r="P100" s="48"/>
      <c r="Q100" s="48"/>
      <c r="R100" s="48"/>
      <c r="S100" s="48"/>
      <c r="T100" s="48"/>
      <c r="U100" s="48"/>
      <c r="V100" s="48"/>
      <c r="W100" s="48"/>
      <c r="X100" s="48"/>
    </row>
    <row r="101" spans="1:24" ht="20.25" customHeight="1" x14ac:dyDescent="0.35">
      <c r="A101" s="48"/>
      <c r="B101" s="48"/>
      <c r="C101" s="48"/>
      <c r="D101" s="48"/>
      <c r="E101" s="48"/>
      <c r="F101" s="48"/>
      <c r="G101" s="48"/>
      <c r="H101" s="48"/>
      <c r="I101" s="48"/>
      <c r="J101" s="48"/>
      <c r="K101" s="48"/>
      <c r="L101" s="48"/>
      <c r="M101" s="48"/>
      <c r="N101" s="48"/>
      <c r="O101" s="48"/>
      <c r="P101" s="48"/>
      <c r="Q101" s="48"/>
      <c r="R101" s="48"/>
      <c r="S101" s="48"/>
      <c r="T101" s="48"/>
      <c r="U101" s="48"/>
      <c r="V101" s="48"/>
      <c r="W101" s="48"/>
      <c r="X101" s="48"/>
    </row>
    <row r="102" spans="1:24" ht="20.25" customHeight="1" x14ac:dyDescent="0.35">
      <c r="A102" s="48"/>
      <c r="B102" s="48"/>
      <c r="C102" s="48"/>
      <c r="D102" s="48"/>
      <c r="E102" s="48"/>
      <c r="F102" s="48"/>
      <c r="G102" s="48"/>
      <c r="H102" s="48"/>
      <c r="I102" s="48"/>
      <c r="J102" s="48"/>
      <c r="K102" s="48"/>
      <c r="L102" s="48"/>
      <c r="M102" s="48"/>
      <c r="N102" s="48"/>
      <c r="O102" s="48"/>
      <c r="P102" s="48"/>
      <c r="Q102" s="48"/>
      <c r="R102" s="48"/>
      <c r="S102" s="48"/>
      <c r="T102" s="48"/>
      <c r="U102" s="48"/>
      <c r="V102" s="48"/>
      <c r="W102" s="48"/>
      <c r="X102" s="48"/>
    </row>
    <row r="103" spans="1:24" ht="20.25" customHeight="1" x14ac:dyDescent="0.35">
      <c r="A103" s="48"/>
      <c r="B103" s="48"/>
      <c r="C103" s="48"/>
      <c r="D103" s="48"/>
      <c r="E103" s="48"/>
      <c r="F103" s="48"/>
      <c r="G103" s="48"/>
      <c r="H103" s="48"/>
      <c r="I103" s="48"/>
      <c r="J103" s="48"/>
      <c r="K103" s="48"/>
      <c r="L103" s="48"/>
      <c r="M103" s="48"/>
      <c r="N103" s="48"/>
      <c r="O103" s="48"/>
      <c r="P103" s="48"/>
      <c r="Q103" s="48"/>
      <c r="R103" s="48"/>
      <c r="S103" s="48"/>
      <c r="T103" s="48"/>
      <c r="U103" s="48"/>
      <c r="V103" s="48"/>
      <c r="W103" s="48"/>
      <c r="X103" s="48"/>
    </row>
    <row r="104" spans="1:24" ht="20.25" customHeight="1" x14ac:dyDescent="0.35">
      <c r="A104" s="48"/>
      <c r="B104" s="48"/>
      <c r="C104" s="48"/>
      <c r="D104" s="48"/>
      <c r="E104" s="48"/>
      <c r="F104" s="48"/>
      <c r="G104" s="48"/>
      <c r="H104" s="48"/>
      <c r="I104" s="48"/>
      <c r="J104" s="48"/>
      <c r="K104" s="48"/>
      <c r="L104" s="48"/>
      <c r="M104" s="48"/>
      <c r="N104" s="48"/>
      <c r="O104" s="48"/>
      <c r="P104" s="48"/>
      <c r="Q104" s="48"/>
      <c r="R104" s="48"/>
      <c r="S104" s="48"/>
      <c r="T104" s="48"/>
      <c r="U104" s="48"/>
      <c r="V104" s="48"/>
      <c r="W104" s="48"/>
      <c r="X104" s="48"/>
    </row>
    <row r="105" spans="1:24" ht="20.25" customHeight="1" x14ac:dyDescent="0.35">
      <c r="A105" s="48"/>
      <c r="B105" s="48"/>
      <c r="C105" s="48"/>
      <c r="D105" s="48"/>
      <c r="E105" s="48"/>
      <c r="F105" s="48"/>
      <c r="G105" s="48"/>
      <c r="H105" s="48"/>
      <c r="I105" s="48"/>
      <c r="J105" s="48"/>
      <c r="K105" s="48"/>
      <c r="L105" s="48"/>
      <c r="M105" s="48"/>
      <c r="N105" s="48"/>
      <c r="O105" s="48"/>
      <c r="P105" s="48"/>
      <c r="Q105" s="48"/>
      <c r="R105" s="48"/>
      <c r="S105" s="48"/>
      <c r="T105" s="48"/>
      <c r="U105" s="48"/>
      <c r="V105" s="48"/>
      <c r="W105" s="48"/>
      <c r="X105" s="48"/>
    </row>
    <row r="106" spans="1:24" ht="20.25" customHeight="1" x14ac:dyDescent="0.35">
      <c r="A106" s="48"/>
      <c r="B106" s="48"/>
      <c r="C106" s="48"/>
      <c r="D106" s="48"/>
      <c r="E106" s="48"/>
      <c r="F106" s="48"/>
      <c r="G106" s="48"/>
      <c r="H106" s="48"/>
      <c r="I106" s="48"/>
      <c r="J106" s="48"/>
      <c r="K106" s="48"/>
      <c r="L106" s="48"/>
      <c r="M106" s="48"/>
      <c r="N106" s="48"/>
      <c r="O106" s="48"/>
      <c r="P106" s="48"/>
      <c r="Q106" s="48"/>
      <c r="R106" s="48"/>
      <c r="S106" s="48"/>
      <c r="T106" s="48"/>
      <c r="U106" s="48"/>
      <c r="V106" s="48"/>
      <c r="W106" s="48"/>
      <c r="X106" s="48"/>
    </row>
    <row r="107" spans="1:24" ht="20.25" customHeight="1" x14ac:dyDescent="0.35">
      <c r="A107" s="48"/>
      <c r="B107" s="48"/>
      <c r="C107" s="48"/>
      <c r="D107" s="48"/>
      <c r="E107" s="48"/>
      <c r="F107" s="48"/>
      <c r="G107" s="48"/>
      <c r="H107" s="48"/>
      <c r="I107" s="48"/>
      <c r="J107" s="48"/>
      <c r="K107" s="48"/>
      <c r="L107" s="48"/>
      <c r="M107" s="48"/>
      <c r="N107" s="48"/>
      <c r="O107" s="48"/>
      <c r="P107" s="48"/>
      <c r="Q107" s="48"/>
      <c r="R107" s="48"/>
      <c r="S107" s="48"/>
      <c r="T107" s="48"/>
      <c r="U107" s="48"/>
      <c r="V107" s="48"/>
      <c r="W107" s="48"/>
      <c r="X107" s="48"/>
    </row>
    <row r="108" spans="1:24" ht="20.25" customHeight="1" x14ac:dyDescent="0.35">
      <c r="A108" s="48"/>
      <c r="B108" s="48"/>
      <c r="C108" s="48"/>
      <c r="D108" s="48"/>
      <c r="E108" s="48"/>
      <c r="F108" s="48"/>
      <c r="G108" s="48"/>
      <c r="H108" s="48"/>
      <c r="I108" s="48"/>
      <c r="J108" s="48"/>
      <c r="K108" s="48"/>
      <c r="L108" s="48"/>
      <c r="M108" s="48"/>
      <c r="N108" s="48"/>
      <c r="O108" s="48"/>
      <c r="P108" s="48"/>
      <c r="Q108" s="48"/>
      <c r="R108" s="48"/>
      <c r="S108" s="48"/>
      <c r="T108" s="48"/>
      <c r="U108" s="48"/>
      <c r="V108" s="48"/>
      <c r="W108" s="48"/>
      <c r="X108" s="48"/>
    </row>
    <row r="109" spans="1:24" ht="20.25" customHeight="1" x14ac:dyDescent="0.35">
      <c r="A109" s="48"/>
      <c r="B109" s="48"/>
      <c r="C109" s="48"/>
      <c r="D109" s="48"/>
      <c r="E109" s="48"/>
      <c r="F109" s="48"/>
      <c r="G109" s="48"/>
      <c r="H109" s="48"/>
      <c r="I109" s="48"/>
      <c r="J109" s="48"/>
      <c r="K109" s="48"/>
      <c r="L109" s="48"/>
      <c r="M109" s="48"/>
      <c r="N109" s="48"/>
      <c r="O109" s="48"/>
      <c r="P109" s="48"/>
      <c r="Q109" s="48"/>
      <c r="R109" s="48"/>
      <c r="S109" s="48"/>
      <c r="T109" s="48"/>
      <c r="U109" s="48"/>
      <c r="V109" s="48"/>
      <c r="W109" s="48"/>
      <c r="X109" s="48"/>
    </row>
    <row r="110" spans="1:24" ht="20.25" customHeight="1" x14ac:dyDescent="0.35">
      <c r="A110" s="48"/>
      <c r="B110" s="48"/>
      <c r="C110" s="48"/>
      <c r="D110" s="48"/>
      <c r="E110" s="48"/>
      <c r="F110" s="48"/>
      <c r="G110" s="48"/>
      <c r="H110" s="48"/>
      <c r="I110" s="48"/>
      <c r="J110" s="48"/>
      <c r="K110" s="48"/>
      <c r="L110" s="48"/>
      <c r="M110" s="48"/>
      <c r="N110" s="48"/>
      <c r="O110" s="48"/>
      <c r="P110" s="48"/>
      <c r="Q110" s="48"/>
      <c r="R110" s="48"/>
      <c r="S110" s="48"/>
      <c r="T110" s="48"/>
      <c r="U110" s="48"/>
      <c r="V110" s="48"/>
      <c r="W110" s="48"/>
      <c r="X110" s="48"/>
    </row>
    <row r="111" spans="1:24" ht="20.25" customHeight="1" x14ac:dyDescent="0.35">
      <c r="A111" s="48"/>
      <c r="B111" s="48"/>
      <c r="C111" s="48"/>
      <c r="D111" s="48"/>
      <c r="E111" s="48"/>
      <c r="F111" s="48"/>
      <c r="G111" s="48"/>
      <c r="H111" s="48"/>
      <c r="I111" s="48"/>
      <c r="J111" s="48"/>
      <c r="K111" s="48"/>
      <c r="L111" s="48"/>
      <c r="M111" s="48"/>
      <c r="N111" s="48"/>
      <c r="O111" s="48"/>
      <c r="P111" s="48"/>
      <c r="Q111" s="48"/>
      <c r="R111" s="48"/>
      <c r="S111" s="48"/>
      <c r="T111" s="48"/>
      <c r="U111" s="48"/>
      <c r="V111" s="48"/>
      <c r="W111" s="48"/>
      <c r="X111" s="48"/>
    </row>
    <row r="112" spans="1:24" ht="20.25" customHeight="1" x14ac:dyDescent="0.35">
      <c r="A112" s="48"/>
      <c r="B112" s="48"/>
      <c r="C112" s="48"/>
      <c r="D112" s="48"/>
      <c r="E112" s="48"/>
      <c r="F112" s="48"/>
      <c r="G112" s="48"/>
      <c r="H112" s="48"/>
      <c r="I112" s="48"/>
      <c r="J112" s="48"/>
      <c r="K112" s="48"/>
      <c r="L112" s="48"/>
      <c r="M112" s="48"/>
      <c r="N112" s="48"/>
      <c r="O112" s="48"/>
      <c r="P112" s="48"/>
      <c r="Q112" s="48"/>
      <c r="R112" s="48"/>
      <c r="S112" s="48"/>
      <c r="T112" s="48"/>
      <c r="U112" s="48"/>
      <c r="V112" s="48"/>
      <c r="W112" s="48"/>
      <c r="X112" s="48"/>
    </row>
    <row r="113" spans="1:24" ht="20.25" customHeight="1" x14ac:dyDescent="0.35">
      <c r="A113" s="48"/>
      <c r="B113" s="48"/>
      <c r="C113" s="48"/>
      <c r="D113" s="48"/>
      <c r="E113" s="48"/>
      <c r="F113" s="48"/>
      <c r="G113" s="48"/>
      <c r="H113" s="48"/>
      <c r="I113" s="48"/>
      <c r="J113" s="48"/>
      <c r="K113" s="48"/>
      <c r="L113" s="48"/>
      <c r="M113" s="48"/>
      <c r="N113" s="48"/>
      <c r="O113" s="48"/>
      <c r="P113" s="48"/>
      <c r="Q113" s="48"/>
      <c r="R113" s="48"/>
      <c r="S113" s="48"/>
      <c r="T113" s="48"/>
      <c r="U113" s="48"/>
      <c r="V113" s="48"/>
      <c r="W113" s="48"/>
      <c r="X113" s="48"/>
    </row>
    <row r="114" spans="1:24" ht="20.25" customHeight="1" x14ac:dyDescent="0.35">
      <c r="A114" s="48"/>
      <c r="B114" s="48"/>
      <c r="C114" s="48"/>
      <c r="D114" s="48"/>
      <c r="E114" s="48"/>
      <c r="F114" s="48"/>
      <c r="G114" s="48"/>
      <c r="H114" s="48"/>
      <c r="I114" s="48"/>
      <c r="J114" s="48"/>
      <c r="K114" s="48"/>
      <c r="L114" s="48"/>
      <c r="M114" s="48"/>
      <c r="N114" s="48"/>
      <c r="O114" s="48"/>
      <c r="P114" s="48"/>
      <c r="Q114" s="48"/>
      <c r="R114" s="48"/>
      <c r="S114" s="48"/>
      <c r="T114" s="48"/>
      <c r="U114" s="48"/>
      <c r="V114" s="48"/>
      <c r="W114" s="48"/>
      <c r="X114" s="48"/>
    </row>
    <row r="115" spans="1:24" ht="20.25" customHeight="1" x14ac:dyDescent="0.35">
      <c r="A115" s="48"/>
      <c r="B115" s="48"/>
      <c r="C115" s="48"/>
      <c r="D115" s="48"/>
      <c r="E115" s="48"/>
      <c r="F115" s="48"/>
      <c r="G115" s="48"/>
      <c r="H115" s="48"/>
      <c r="I115" s="48"/>
      <c r="J115" s="48"/>
      <c r="K115" s="48"/>
      <c r="L115" s="48"/>
      <c r="M115" s="48"/>
      <c r="N115" s="48"/>
      <c r="O115" s="48"/>
      <c r="P115" s="48"/>
      <c r="Q115" s="48"/>
      <c r="R115" s="48"/>
      <c r="S115" s="48"/>
      <c r="T115" s="48"/>
      <c r="U115" s="48"/>
      <c r="V115" s="48"/>
      <c r="W115" s="48"/>
      <c r="X115" s="48"/>
    </row>
    <row r="116" spans="1:24" ht="20.25" customHeight="1" x14ac:dyDescent="0.35">
      <c r="A116" s="48"/>
      <c r="B116" s="48"/>
      <c r="C116" s="48"/>
      <c r="D116" s="48"/>
      <c r="E116" s="48"/>
      <c r="F116" s="48"/>
      <c r="G116" s="48"/>
      <c r="H116" s="48"/>
      <c r="I116" s="48"/>
      <c r="J116" s="48"/>
      <c r="K116" s="48"/>
      <c r="L116" s="48"/>
      <c r="M116" s="48"/>
      <c r="N116" s="48"/>
      <c r="O116" s="48"/>
      <c r="P116" s="48"/>
      <c r="Q116" s="48"/>
      <c r="R116" s="48"/>
      <c r="S116" s="48"/>
      <c r="T116" s="48"/>
      <c r="U116" s="48"/>
      <c r="V116" s="48"/>
      <c r="W116" s="48"/>
      <c r="X116" s="48"/>
    </row>
    <row r="117" spans="1:24" ht="20.25" customHeight="1" x14ac:dyDescent="0.35">
      <c r="A117" s="48"/>
      <c r="B117" s="48"/>
      <c r="C117" s="48"/>
      <c r="D117" s="48"/>
      <c r="E117" s="48"/>
      <c r="F117" s="48"/>
      <c r="G117" s="48"/>
      <c r="H117" s="48"/>
      <c r="I117" s="48"/>
      <c r="J117" s="48"/>
      <c r="K117" s="48"/>
      <c r="L117" s="48"/>
      <c r="M117" s="48"/>
      <c r="N117" s="48"/>
      <c r="O117" s="48"/>
      <c r="P117" s="48"/>
      <c r="Q117" s="48"/>
      <c r="R117" s="48"/>
      <c r="S117" s="48"/>
      <c r="T117" s="48"/>
      <c r="U117" s="48"/>
      <c r="V117" s="48"/>
      <c r="W117" s="48"/>
      <c r="X117" s="48"/>
    </row>
    <row r="118" spans="1:24" ht="20.25" customHeight="1" x14ac:dyDescent="0.35">
      <c r="A118" s="48"/>
      <c r="B118" s="48"/>
      <c r="C118" s="48"/>
      <c r="D118" s="48"/>
      <c r="E118" s="48"/>
      <c r="F118" s="48"/>
      <c r="G118" s="48"/>
      <c r="H118" s="48"/>
      <c r="I118" s="48"/>
      <c r="J118" s="48"/>
      <c r="K118" s="48"/>
      <c r="L118" s="48"/>
      <c r="M118" s="48"/>
      <c r="N118" s="48"/>
      <c r="O118" s="48"/>
      <c r="P118" s="48"/>
      <c r="Q118" s="48"/>
      <c r="R118" s="48"/>
      <c r="S118" s="48"/>
      <c r="T118" s="48"/>
      <c r="U118" s="48"/>
      <c r="V118" s="48"/>
      <c r="W118" s="48"/>
      <c r="X118" s="48"/>
    </row>
    <row r="119" spans="1:24" ht="20.25" customHeight="1" x14ac:dyDescent="0.35">
      <c r="A119" s="48"/>
      <c r="B119" s="48"/>
      <c r="C119" s="48"/>
      <c r="D119" s="48"/>
      <c r="E119" s="48"/>
      <c r="F119" s="48"/>
      <c r="G119" s="48"/>
      <c r="H119" s="48"/>
      <c r="I119" s="48"/>
      <c r="J119" s="48"/>
      <c r="K119" s="48"/>
      <c r="L119" s="48"/>
      <c r="M119" s="48"/>
      <c r="N119" s="48"/>
      <c r="O119" s="48"/>
      <c r="P119" s="48"/>
      <c r="Q119" s="48"/>
      <c r="R119" s="48"/>
      <c r="S119" s="48"/>
      <c r="T119" s="48"/>
      <c r="U119" s="48"/>
      <c r="V119" s="48"/>
      <c r="W119" s="48"/>
      <c r="X119" s="48"/>
    </row>
    <row r="120" spans="1:24" ht="20.25" customHeight="1" x14ac:dyDescent="0.35">
      <c r="A120" s="48"/>
      <c r="B120" s="48"/>
      <c r="C120" s="48"/>
      <c r="D120" s="48"/>
      <c r="E120" s="48"/>
      <c r="F120" s="48"/>
      <c r="G120" s="48"/>
      <c r="H120" s="48"/>
      <c r="I120" s="48"/>
      <c r="J120" s="48"/>
      <c r="K120" s="48"/>
      <c r="L120" s="48"/>
      <c r="M120" s="48"/>
      <c r="N120" s="48"/>
      <c r="O120" s="48"/>
      <c r="P120" s="48"/>
      <c r="Q120" s="48"/>
      <c r="R120" s="48"/>
      <c r="S120" s="48"/>
      <c r="T120" s="48"/>
      <c r="U120" s="48"/>
      <c r="V120" s="48"/>
      <c r="W120" s="48"/>
      <c r="X120" s="48"/>
    </row>
    <row r="121" spans="1:24" ht="20.25" customHeight="1" x14ac:dyDescent="0.35">
      <c r="A121" s="48"/>
      <c r="B121" s="48"/>
      <c r="C121" s="48"/>
      <c r="D121" s="48"/>
      <c r="E121" s="48"/>
      <c r="F121" s="48"/>
      <c r="G121" s="48"/>
      <c r="H121" s="48"/>
      <c r="I121" s="48"/>
      <c r="J121" s="48"/>
      <c r="K121" s="48"/>
      <c r="L121" s="48"/>
      <c r="M121" s="48"/>
      <c r="N121" s="48"/>
      <c r="O121" s="48"/>
      <c r="P121" s="48"/>
      <c r="Q121" s="48"/>
      <c r="R121" s="48"/>
      <c r="S121" s="48"/>
      <c r="T121" s="48"/>
      <c r="U121" s="48"/>
      <c r="V121" s="48"/>
      <c r="W121" s="48"/>
      <c r="X121" s="48"/>
    </row>
    <row r="122" spans="1:24" ht="20.25" customHeight="1" x14ac:dyDescent="0.35">
      <c r="A122" s="48"/>
      <c r="B122" s="48"/>
      <c r="C122" s="48"/>
      <c r="D122" s="48"/>
      <c r="E122" s="48"/>
      <c r="F122" s="48"/>
      <c r="G122" s="48"/>
      <c r="H122" s="48"/>
      <c r="I122" s="48"/>
      <c r="J122" s="48"/>
      <c r="K122" s="48"/>
      <c r="L122" s="48"/>
      <c r="M122" s="48"/>
      <c r="N122" s="48"/>
      <c r="O122" s="48"/>
      <c r="P122" s="48"/>
      <c r="Q122" s="48"/>
      <c r="R122" s="48"/>
      <c r="S122" s="48"/>
      <c r="T122" s="48"/>
      <c r="U122" s="48"/>
      <c r="V122" s="48"/>
      <c r="W122" s="48"/>
      <c r="X122" s="48"/>
    </row>
    <row r="123" spans="1:24" ht="20.25" customHeight="1" x14ac:dyDescent="0.35">
      <c r="A123" s="48"/>
      <c r="B123" s="48"/>
      <c r="C123" s="48"/>
      <c r="D123" s="48"/>
      <c r="E123" s="48"/>
      <c r="F123" s="48"/>
      <c r="G123" s="48"/>
      <c r="H123" s="48"/>
      <c r="I123" s="48"/>
      <c r="J123" s="48"/>
      <c r="K123" s="48"/>
      <c r="L123" s="48"/>
      <c r="M123" s="48"/>
      <c r="N123" s="48"/>
      <c r="O123" s="48"/>
      <c r="P123" s="48"/>
      <c r="Q123" s="48"/>
      <c r="R123" s="48"/>
      <c r="S123" s="48"/>
      <c r="T123" s="48"/>
      <c r="U123" s="48"/>
      <c r="V123" s="48"/>
      <c r="W123" s="48"/>
      <c r="X123" s="48"/>
    </row>
    <row r="124" spans="1:24" ht="20.25" customHeight="1" x14ac:dyDescent="0.35">
      <c r="A124" s="48"/>
      <c r="B124" s="48"/>
      <c r="C124" s="48"/>
      <c r="D124" s="48"/>
      <c r="E124" s="48"/>
      <c r="F124" s="48"/>
      <c r="G124" s="48"/>
      <c r="H124" s="48"/>
      <c r="I124" s="48"/>
      <c r="J124" s="48"/>
      <c r="K124" s="48"/>
      <c r="L124" s="48"/>
      <c r="M124" s="48"/>
      <c r="N124" s="48"/>
      <c r="O124" s="48"/>
      <c r="P124" s="48"/>
      <c r="Q124" s="48"/>
      <c r="R124" s="48"/>
      <c r="S124" s="48"/>
      <c r="T124" s="48"/>
      <c r="U124" s="48"/>
      <c r="V124" s="48"/>
      <c r="W124" s="48"/>
      <c r="X124" s="48"/>
    </row>
    <row r="125" spans="1:24" ht="20.25" customHeight="1" x14ac:dyDescent="0.35">
      <c r="A125" s="48"/>
      <c r="B125" s="48"/>
      <c r="C125" s="48"/>
      <c r="D125" s="48"/>
      <c r="E125" s="48"/>
      <c r="F125" s="48"/>
      <c r="G125" s="48"/>
      <c r="H125" s="48"/>
      <c r="I125" s="48"/>
      <c r="J125" s="48"/>
      <c r="K125" s="48"/>
      <c r="L125" s="48"/>
      <c r="M125" s="48"/>
      <c r="N125" s="48"/>
      <c r="O125" s="48"/>
      <c r="P125" s="48"/>
      <c r="Q125" s="48"/>
      <c r="R125" s="48"/>
      <c r="S125" s="48"/>
      <c r="T125" s="48"/>
      <c r="U125" s="48"/>
      <c r="V125" s="48"/>
      <c r="W125" s="48"/>
      <c r="X125" s="48"/>
    </row>
    <row r="126" spans="1:24" ht="20.25" customHeight="1" x14ac:dyDescent="0.35">
      <c r="A126" s="48"/>
      <c r="B126" s="48"/>
      <c r="C126" s="48"/>
      <c r="D126" s="48"/>
      <c r="E126" s="48"/>
      <c r="F126" s="48"/>
      <c r="G126" s="48"/>
      <c r="H126" s="48"/>
      <c r="I126" s="48"/>
      <c r="J126" s="48"/>
      <c r="K126" s="48"/>
      <c r="L126" s="48"/>
      <c r="M126" s="48"/>
      <c r="N126" s="48"/>
      <c r="O126" s="48"/>
      <c r="P126" s="48"/>
      <c r="Q126" s="48"/>
      <c r="R126" s="48"/>
      <c r="S126" s="48"/>
      <c r="T126" s="48"/>
      <c r="U126" s="48"/>
      <c r="V126" s="48"/>
      <c r="W126" s="48"/>
      <c r="X126" s="48"/>
    </row>
    <row r="127" spans="1:24" ht="20.25" customHeight="1" x14ac:dyDescent="0.35">
      <c r="A127" s="48"/>
      <c r="B127" s="48"/>
      <c r="C127" s="48"/>
      <c r="D127" s="48"/>
      <c r="E127" s="48"/>
      <c r="F127" s="48"/>
      <c r="G127" s="48"/>
      <c r="H127" s="48"/>
      <c r="I127" s="48"/>
      <c r="J127" s="48"/>
      <c r="K127" s="48"/>
      <c r="L127" s="48"/>
      <c r="M127" s="48"/>
      <c r="N127" s="48"/>
      <c r="O127" s="48"/>
      <c r="P127" s="48"/>
      <c r="Q127" s="48"/>
      <c r="R127" s="48"/>
      <c r="S127" s="48"/>
      <c r="T127" s="48"/>
      <c r="U127" s="48"/>
      <c r="V127" s="48"/>
      <c r="W127" s="48"/>
      <c r="X127" s="48"/>
    </row>
    <row r="128" spans="1:24" ht="20.25" customHeight="1" x14ac:dyDescent="0.35">
      <c r="A128" s="48"/>
      <c r="B128" s="48"/>
      <c r="C128" s="48"/>
      <c r="D128" s="48"/>
      <c r="E128" s="48"/>
      <c r="F128" s="48"/>
      <c r="G128" s="48"/>
      <c r="H128" s="48"/>
      <c r="I128" s="48"/>
      <c r="J128" s="48"/>
      <c r="K128" s="48"/>
      <c r="L128" s="48"/>
      <c r="M128" s="48"/>
      <c r="N128" s="48"/>
      <c r="O128" s="48"/>
      <c r="P128" s="48"/>
      <c r="Q128" s="48"/>
      <c r="R128" s="48"/>
      <c r="S128" s="48"/>
      <c r="T128" s="48"/>
      <c r="U128" s="48"/>
      <c r="V128" s="48"/>
      <c r="W128" s="48"/>
      <c r="X128" s="48"/>
    </row>
    <row r="129" spans="1:24" ht="20.25" customHeight="1" x14ac:dyDescent="0.35">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row>
    <row r="130" spans="1:24" ht="20.25" customHeight="1" x14ac:dyDescent="0.35">
      <c r="A130" s="48"/>
      <c r="B130" s="48"/>
      <c r="C130" s="48"/>
      <c r="D130" s="48"/>
      <c r="E130" s="48"/>
      <c r="F130" s="48"/>
      <c r="G130" s="48"/>
      <c r="H130" s="48"/>
      <c r="I130" s="48"/>
      <c r="J130" s="48"/>
      <c r="K130" s="48"/>
      <c r="L130" s="48"/>
      <c r="M130" s="48"/>
      <c r="N130" s="48"/>
      <c r="O130" s="48"/>
      <c r="P130" s="48"/>
      <c r="Q130" s="48"/>
      <c r="R130" s="48"/>
      <c r="S130" s="48"/>
      <c r="T130" s="48"/>
      <c r="U130" s="48"/>
      <c r="V130" s="48"/>
      <c r="W130" s="48"/>
      <c r="X130" s="48"/>
    </row>
    <row r="131" spans="1:24" ht="20.25" customHeight="1" x14ac:dyDescent="0.35">
      <c r="A131" s="48"/>
      <c r="B131" s="48"/>
      <c r="C131" s="48"/>
      <c r="D131" s="48"/>
      <c r="E131" s="48"/>
      <c r="F131" s="48"/>
      <c r="G131" s="48"/>
      <c r="H131" s="48"/>
      <c r="I131" s="48"/>
      <c r="J131" s="48"/>
      <c r="K131" s="48"/>
      <c r="L131" s="48"/>
      <c r="M131" s="48"/>
      <c r="N131" s="48"/>
      <c r="O131" s="48"/>
      <c r="P131" s="48"/>
      <c r="Q131" s="48"/>
      <c r="R131" s="48"/>
      <c r="S131" s="48"/>
      <c r="T131" s="48"/>
      <c r="U131" s="48"/>
      <c r="V131" s="48"/>
      <c r="W131" s="48"/>
      <c r="X131" s="48"/>
    </row>
    <row r="132" spans="1:24" ht="20.25" customHeight="1" x14ac:dyDescent="0.35">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row>
    <row r="133" spans="1:24" ht="20.25" customHeight="1" x14ac:dyDescent="0.35">
      <c r="A133" s="48"/>
      <c r="B133" s="48"/>
      <c r="C133" s="48"/>
      <c r="D133" s="48"/>
      <c r="E133" s="48"/>
      <c r="F133" s="48"/>
      <c r="G133" s="48"/>
      <c r="H133" s="48"/>
      <c r="I133" s="48"/>
      <c r="J133" s="48"/>
      <c r="K133" s="48"/>
      <c r="L133" s="48"/>
      <c r="M133" s="48"/>
      <c r="N133" s="48"/>
      <c r="O133" s="48"/>
      <c r="P133" s="48"/>
      <c r="Q133" s="48"/>
      <c r="R133" s="48"/>
      <c r="S133" s="48"/>
      <c r="T133" s="48"/>
      <c r="U133" s="48"/>
      <c r="V133" s="48"/>
      <c r="W133" s="48"/>
      <c r="X133" s="48"/>
    </row>
    <row r="134" spans="1:24" ht="20.25" customHeight="1" x14ac:dyDescent="0.35">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row>
    <row r="135" spans="1:24" ht="20.25" customHeight="1" x14ac:dyDescent="0.35">
      <c r="A135" s="48"/>
      <c r="B135" s="48"/>
      <c r="C135" s="48"/>
      <c r="D135" s="48"/>
      <c r="E135" s="48"/>
      <c r="F135" s="48"/>
      <c r="G135" s="48"/>
      <c r="H135" s="48"/>
      <c r="I135" s="48"/>
      <c r="J135" s="48"/>
      <c r="K135" s="48"/>
      <c r="L135" s="48"/>
      <c r="M135" s="48"/>
      <c r="N135" s="48"/>
      <c r="O135" s="48"/>
      <c r="P135" s="48"/>
      <c r="Q135" s="48"/>
      <c r="R135" s="48"/>
      <c r="S135" s="48"/>
      <c r="T135" s="48"/>
      <c r="U135" s="48"/>
      <c r="V135" s="48"/>
      <c r="W135" s="48"/>
      <c r="X135" s="48"/>
    </row>
    <row r="136" spans="1:24" ht="20.25" customHeight="1" x14ac:dyDescent="0.35">
      <c r="A136" s="48"/>
      <c r="B136" s="48"/>
      <c r="C136" s="48"/>
      <c r="D136" s="48"/>
      <c r="E136" s="48"/>
      <c r="F136" s="48"/>
      <c r="G136" s="48"/>
      <c r="H136" s="48"/>
      <c r="I136" s="48"/>
      <c r="J136" s="48"/>
      <c r="K136" s="48"/>
      <c r="L136" s="48"/>
      <c r="M136" s="48"/>
      <c r="N136" s="48"/>
      <c r="O136" s="48"/>
      <c r="P136" s="48"/>
      <c r="Q136" s="48"/>
      <c r="R136" s="48"/>
      <c r="S136" s="48"/>
      <c r="T136" s="48"/>
      <c r="U136" s="48"/>
      <c r="V136" s="48"/>
      <c r="W136" s="48"/>
      <c r="X136" s="48"/>
    </row>
    <row r="137" spans="1:24" ht="20.25" customHeight="1" x14ac:dyDescent="0.35">
      <c r="A137" s="48"/>
      <c r="B137" s="48"/>
      <c r="C137" s="48"/>
      <c r="D137" s="48"/>
      <c r="E137" s="48"/>
      <c r="F137" s="48"/>
      <c r="G137" s="48"/>
      <c r="H137" s="48"/>
      <c r="I137" s="48"/>
      <c r="J137" s="48"/>
      <c r="K137" s="48"/>
      <c r="L137" s="48"/>
      <c r="M137" s="48"/>
      <c r="N137" s="48"/>
      <c r="O137" s="48"/>
      <c r="P137" s="48"/>
      <c r="Q137" s="48"/>
      <c r="R137" s="48"/>
      <c r="S137" s="48"/>
      <c r="T137" s="48"/>
      <c r="U137" s="48"/>
      <c r="V137" s="48"/>
      <c r="W137" s="48"/>
      <c r="X137" s="48"/>
    </row>
    <row r="138" spans="1:24" ht="20.25" customHeight="1" x14ac:dyDescent="0.35">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8"/>
    </row>
    <row r="139" spans="1:24" ht="20.25" customHeight="1" x14ac:dyDescent="0.35">
      <c r="A139" s="48"/>
      <c r="B139" s="48"/>
      <c r="C139" s="48"/>
      <c r="D139" s="48"/>
      <c r="E139" s="48"/>
      <c r="F139" s="48"/>
      <c r="G139" s="48"/>
      <c r="H139" s="48"/>
      <c r="I139" s="48"/>
      <c r="J139" s="48"/>
      <c r="K139" s="48"/>
      <c r="L139" s="48"/>
      <c r="M139" s="48"/>
      <c r="N139" s="48"/>
      <c r="O139" s="48"/>
      <c r="P139" s="48"/>
      <c r="Q139" s="48"/>
      <c r="R139" s="48"/>
      <c r="S139" s="48"/>
      <c r="T139" s="48"/>
      <c r="U139" s="48"/>
      <c r="V139" s="48"/>
      <c r="W139" s="48"/>
      <c r="X139" s="48"/>
    </row>
    <row r="140" spans="1:24" ht="20.25" customHeight="1" x14ac:dyDescent="0.35">
      <c r="A140" s="48"/>
      <c r="B140" s="48"/>
      <c r="C140" s="48"/>
      <c r="D140" s="48"/>
      <c r="E140" s="48"/>
      <c r="F140" s="48"/>
      <c r="G140" s="48"/>
      <c r="H140" s="48"/>
      <c r="I140" s="48"/>
      <c r="J140" s="48"/>
      <c r="K140" s="48"/>
      <c r="L140" s="48"/>
      <c r="M140" s="48"/>
      <c r="N140" s="48"/>
      <c r="O140" s="48"/>
      <c r="P140" s="48"/>
      <c r="Q140" s="48"/>
      <c r="R140" s="48"/>
      <c r="S140" s="48"/>
      <c r="T140" s="48"/>
      <c r="U140" s="48"/>
      <c r="V140" s="48"/>
      <c r="W140" s="48"/>
      <c r="X140" s="48"/>
    </row>
    <row r="141" spans="1:24" ht="20.25" customHeight="1" x14ac:dyDescent="0.35">
      <c r="A141" s="48"/>
      <c r="B141" s="48"/>
      <c r="C141" s="48"/>
      <c r="D141" s="48"/>
      <c r="E141" s="48"/>
      <c r="F141" s="48"/>
      <c r="G141" s="48"/>
      <c r="H141" s="48"/>
      <c r="I141" s="48"/>
      <c r="J141" s="48"/>
      <c r="K141" s="48"/>
      <c r="L141" s="48"/>
      <c r="M141" s="48"/>
      <c r="N141" s="48"/>
      <c r="O141" s="48"/>
      <c r="P141" s="48"/>
      <c r="Q141" s="48"/>
      <c r="R141" s="48"/>
      <c r="S141" s="48"/>
      <c r="T141" s="48"/>
      <c r="U141" s="48"/>
      <c r="V141" s="48"/>
      <c r="W141" s="48"/>
      <c r="X141" s="48"/>
    </row>
    <row r="142" spans="1:24" ht="20.25" customHeight="1" x14ac:dyDescent="0.35">
      <c r="A142" s="48"/>
      <c r="B142" s="48"/>
      <c r="C142" s="48"/>
      <c r="D142" s="48"/>
      <c r="E142" s="48"/>
      <c r="F142" s="48"/>
      <c r="G142" s="48"/>
      <c r="H142" s="48"/>
      <c r="I142" s="48"/>
      <c r="J142" s="48"/>
      <c r="K142" s="48"/>
      <c r="L142" s="48"/>
      <c r="M142" s="48"/>
      <c r="N142" s="48"/>
      <c r="O142" s="48"/>
      <c r="P142" s="48"/>
      <c r="Q142" s="48"/>
      <c r="R142" s="48"/>
      <c r="S142" s="48"/>
      <c r="T142" s="48"/>
      <c r="U142" s="48"/>
      <c r="V142" s="48"/>
      <c r="W142" s="48"/>
      <c r="X142" s="48"/>
    </row>
    <row r="143" spans="1:24" ht="20.25" customHeight="1" x14ac:dyDescent="0.35">
      <c r="A143" s="48"/>
      <c r="B143" s="48"/>
      <c r="C143" s="48"/>
      <c r="D143" s="48"/>
      <c r="E143" s="48"/>
      <c r="F143" s="48"/>
      <c r="G143" s="48"/>
      <c r="H143" s="48"/>
      <c r="I143" s="48"/>
      <c r="J143" s="48"/>
      <c r="K143" s="48"/>
      <c r="L143" s="48"/>
      <c r="M143" s="48"/>
      <c r="N143" s="48"/>
      <c r="O143" s="48"/>
      <c r="P143" s="48"/>
      <c r="Q143" s="48"/>
      <c r="R143" s="48"/>
      <c r="S143" s="48"/>
      <c r="T143" s="48"/>
      <c r="U143" s="48"/>
      <c r="V143" s="48"/>
      <c r="W143" s="48"/>
      <c r="X143" s="48"/>
    </row>
    <row r="144" spans="1:24" ht="20.25" customHeight="1" x14ac:dyDescent="0.35">
      <c r="A144" s="48"/>
      <c r="B144" s="48"/>
      <c r="C144" s="48"/>
      <c r="D144" s="48"/>
      <c r="E144" s="48"/>
      <c r="F144" s="48"/>
      <c r="G144" s="48"/>
      <c r="H144" s="48"/>
      <c r="I144" s="48"/>
      <c r="J144" s="48"/>
      <c r="K144" s="48"/>
      <c r="L144" s="48"/>
      <c r="M144" s="48"/>
      <c r="N144" s="48"/>
      <c r="O144" s="48"/>
      <c r="P144" s="48"/>
      <c r="Q144" s="48"/>
      <c r="R144" s="48"/>
      <c r="S144" s="48"/>
      <c r="T144" s="48"/>
      <c r="U144" s="48"/>
      <c r="V144" s="48"/>
      <c r="W144" s="48"/>
      <c r="X144" s="48"/>
    </row>
    <row r="145" spans="1:24" ht="20.25" customHeight="1" x14ac:dyDescent="0.35">
      <c r="A145" s="48"/>
      <c r="B145" s="48"/>
      <c r="C145" s="48"/>
      <c r="D145" s="48"/>
      <c r="E145" s="48"/>
      <c r="F145" s="48"/>
      <c r="G145" s="48"/>
      <c r="H145" s="48"/>
      <c r="I145" s="48"/>
      <c r="J145" s="48"/>
      <c r="K145" s="48"/>
      <c r="L145" s="48"/>
      <c r="M145" s="48"/>
      <c r="N145" s="48"/>
      <c r="O145" s="48"/>
      <c r="P145" s="48"/>
      <c r="Q145" s="48"/>
      <c r="R145" s="48"/>
      <c r="S145" s="48"/>
      <c r="T145" s="48"/>
      <c r="U145" s="48"/>
      <c r="V145" s="48"/>
      <c r="W145" s="48"/>
      <c r="X145" s="48"/>
    </row>
    <row r="146" spans="1:24" ht="20.25" customHeight="1" x14ac:dyDescent="0.35">
      <c r="A146" s="48"/>
      <c r="B146" s="48"/>
      <c r="C146" s="48"/>
      <c r="D146" s="48"/>
      <c r="E146" s="48"/>
      <c r="F146" s="48"/>
      <c r="G146" s="48"/>
      <c r="H146" s="48"/>
      <c r="I146" s="48"/>
      <c r="J146" s="48"/>
      <c r="K146" s="48"/>
      <c r="L146" s="48"/>
      <c r="M146" s="48"/>
      <c r="N146" s="48"/>
      <c r="O146" s="48"/>
      <c r="P146" s="48"/>
      <c r="Q146" s="48"/>
      <c r="R146" s="48"/>
      <c r="S146" s="48"/>
      <c r="T146" s="48"/>
      <c r="U146" s="48"/>
      <c r="V146" s="48"/>
      <c r="W146" s="48"/>
      <c r="X146" s="48"/>
    </row>
    <row r="147" spans="1:24" ht="20.25" customHeight="1" x14ac:dyDescent="0.35">
      <c r="A147" s="48"/>
      <c r="B147" s="48"/>
      <c r="C147" s="48"/>
      <c r="D147" s="48"/>
      <c r="E147" s="48"/>
      <c r="F147" s="48"/>
      <c r="G147" s="48"/>
      <c r="H147" s="48"/>
      <c r="I147" s="48"/>
      <c r="J147" s="48"/>
      <c r="K147" s="48"/>
      <c r="L147" s="48"/>
      <c r="M147" s="48"/>
      <c r="N147" s="48"/>
      <c r="O147" s="48"/>
      <c r="P147" s="48"/>
      <c r="Q147" s="48"/>
      <c r="R147" s="48"/>
      <c r="S147" s="48"/>
      <c r="T147" s="48"/>
      <c r="U147" s="48"/>
      <c r="V147" s="48"/>
      <c r="W147" s="48"/>
      <c r="X147" s="48"/>
    </row>
    <row r="148" spans="1:24" ht="20.25" customHeight="1" x14ac:dyDescent="0.35">
      <c r="A148" s="48"/>
      <c r="B148" s="48"/>
      <c r="C148" s="48"/>
      <c r="D148" s="48"/>
      <c r="E148" s="48"/>
      <c r="F148" s="48"/>
      <c r="G148" s="48"/>
      <c r="H148" s="48"/>
      <c r="I148" s="48"/>
      <c r="J148" s="48"/>
      <c r="K148" s="48"/>
      <c r="L148" s="48"/>
      <c r="M148" s="48"/>
      <c r="N148" s="48"/>
      <c r="O148" s="48"/>
      <c r="P148" s="48"/>
      <c r="Q148" s="48"/>
      <c r="R148" s="48"/>
      <c r="S148" s="48"/>
      <c r="T148" s="48"/>
      <c r="U148" s="48"/>
      <c r="V148" s="48"/>
      <c r="W148" s="48"/>
      <c r="X148" s="48"/>
    </row>
    <row r="149" spans="1:24" ht="20.25" customHeight="1" x14ac:dyDescent="0.35">
      <c r="A149" s="48"/>
      <c r="B149" s="48"/>
      <c r="C149" s="48"/>
      <c r="D149" s="48"/>
      <c r="E149" s="48"/>
      <c r="F149" s="48"/>
      <c r="G149" s="48"/>
      <c r="H149" s="48"/>
      <c r="I149" s="48"/>
      <c r="J149" s="48"/>
      <c r="K149" s="48"/>
      <c r="L149" s="48"/>
      <c r="M149" s="48"/>
      <c r="N149" s="48"/>
      <c r="O149" s="48"/>
      <c r="P149" s="48"/>
      <c r="Q149" s="48"/>
      <c r="R149" s="48"/>
      <c r="S149" s="48"/>
      <c r="T149" s="48"/>
      <c r="U149" s="48"/>
      <c r="V149" s="48"/>
      <c r="W149" s="48"/>
      <c r="X149" s="48"/>
    </row>
    <row r="150" spans="1:24" ht="20.25" customHeight="1" x14ac:dyDescent="0.35">
      <c r="A150" s="48"/>
      <c r="B150" s="48"/>
      <c r="C150" s="48"/>
      <c r="D150" s="48"/>
      <c r="E150" s="48"/>
      <c r="F150" s="48"/>
      <c r="G150" s="48"/>
      <c r="H150" s="48"/>
      <c r="I150" s="48"/>
      <c r="J150" s="48"/>
      <c r="K150" s="48"/>
      <c r="L150" s="48"/>
      <c r="M150" s="48"/>
      <c r="N150" s="48"/>
      <c r="O150" s="48"/>
      <c r="P150" s="48"/>
      <c r="Q150" s="48"/>
      <c r="R150" s="48"/>
      <c r="S150" s="48"/>
      <c r="T150" s="48"/>
      <c r="U150" s="48"/>
      <c r="V150" s="48"/>
      <c r="W150" s="48"/>
      <c r="X150" s="48"/>
    </row>
    <row r="151" spans="1:24" ht="20.25" customHeight="1" x14ac:dyDescent="0.35">
      <c r="A151" s="48"/>
      <c r="B151" s="48"/>
      <c r="C151" s="48"/>
      <c r="D151" s="48"/>
      <c r="E151" s="48"/>
      <c r="F151" s="48"/>
      <c r="G151" s="48"/>
      <c r="H151" s="48"/>
      <c r="I151" s="48"/>
      <c r="J151" s="48"/>
      <c r="K151" s="48"/>
      <c r="L151" s="48"/>
      <c r="M151" s="48"/>
      <c r="N151" s="48"/>
      <c r="O151" s="48"/>
      <c r="P151" s="48"/>
      <c r="Q151" s="48"/>
      <c r="R151" s="48"/>
      <c r="S151" s="48"/>
      <c r="T151" s="48"/>
      <c r="U151" s="48"/>
      <c r="V151" s="48"/>
      <c r="W151" s="48"/>
      <c r="X151" s="48"/>
    </row>
    <row r="152" spans="1:24" ht="20.25" customHeight="1" x14ac:dyDescent="0.35">
      <c r="A152" s="48"/>
      <c r="B152" s="48"/>
      <c r="C152" s="48"/>
      <c r="D152" s="48"/>
      <c r="E152" s="48"/>
      <c r="F152" s="48"/>
      <c r="G152" s="48"/>
      <c r="H152" s="48"/>
      <c r="I152" s="48"/>
      <c r="J152" s="48"/>
      <c r="K152" s="48"/>
      <c r="L152" s="48"/>
      <c r="M152" s="48"/>
      <c r="N152" s="48"/>
      <c r="O152" s="48"/>
      <c r="P152" s="48"/>
      <c r="Q152" s="48"/>
      <c r="R152" s="48"/>
      <c r="S152" s="48"/>
      <c r="T152" s="48"/>
      <c r="U152" s="48"/>
      <c r="V152" s="48"/>
      <c r="W152" s="48"/>
      <c r="X152" s="48"/>
    </row>
    <row r="153" spans="1:24" ht="20.25" customHeight="1" x14ac:dyDescent="0.35">
      <c r="A153" s="48"/>
      <c r="B153" s="48"/>
      <c r="C153" s="48"/>
      <c r="D153" s="48"/>
      <c r="E153" s="48"/>
      <c r="F153" s="48"/>
      <c r="G153" s="48"/>
      <c r="H153" s="48"/>
      <c r="I153" s="48"/>
      <c r="J153" s="48"/>
      <c r="K153" s="48"/>
      <c r="L153" s="48"/>
      <c r="M153" s="48"/>
      <c r="N153" s="48"/>
      <c r="O153" s="48"/>
      <c r="P153" s="48"/>
      <c r="Q153" s="48"/>
      <c r="R153" s="48"/>
      <c r="S153" s="48"/>
      <c r="T153" s="48"/>
      <c r="U153" s="48"/>
      <c r="V153" s="48"/>
      <c r="W153" s="48"/>
      <c r="X153" s="48"/>
    </row>
    <row r="154" spans="1:24" ht="20.25" customHeight="1" x14ac:dyDescent="0.35">
      <c r="A154" s="48"/>
      <c r="B154" s="48"/>
      <c r="C154" s="48"/>
      <c r="D154" s="48"/>
      <c r="E154" s="48"/>
      <c r="F154" s="48"/>
      <c r="G154" s="48"/>
      <c r="H154" s="48"/>
      <c r="I154" s="48"/>
      <c r="J154" s="48"/>
      <c r="K154" s="48"/>
      <c r="L154" s="48"/>
      <c r="M154" s="48"/>
      <c r="N154" s="48"/>
      <c r="O154" s="48"/>
      <c r="P154" s="48"/>
      <c r="Q154" s="48"/>
      <c r="R154" s="48"/>
      <c r="S154" s="48"/>
      <c r="T154" s="48"/>
      <c r="U154" s="48"/>
      <c r="V154" s="48"/>
      <c r="W154" s="48"/>
      <c r="X154" s="48"/>
    </row>
    <row r="155" spans="1:24" ht="20.25" customHeight="1" x14ac:dyDescent="0.35">
      <c r="A155" s="48"/>
      <c r="B155" s="48"/>
      <c r="C155" s="48"/>
      <c r="D155" s="48"/>
      <c r="E155" s="48"/>
      <c r="F155" s="48"/>
      <c r="G155" s="48"/>
      <c r="H155" s="48"/>
      <c r="I155" s="48"/>
      <c r="J155" s="48"/>
      <c r="K155" s="48"/>
      <c r="L155" s="48"/>
      <c r="M155" s="48"/>
      <c r="N155" s="48"/>
      <c r="O155" s="48"/>
      <c r="P155" s="48"/>
      <c r="Q155" s="48"/>
      <c r="R155" s="48"/>
      <c r="S155" s="48"/>
      <c r="T155" s="48"/>
      <c r="U155" s="48"/>
      <c r="V155" s="48"/>
      <c r="W155" s="48"/>
      <c r="X155" s="48"/>
    </row>
    <row r="156" spans="1:24" ht="20.25" customHeight="1" x14ac:dyDescent="0.35">
      <c r="A156" s="48"/>
      <c r="B156" s="48"/>
      <c r="C156" s="48"/>
      <c r="D156" s="48"/>
      <c r="E156" s="48"/>
      <c r="F156" s="48"/>
      <c r="G156" s="48"/>
      <c r="H156" s="48"/>
      <c r="I156" s="48"/>
      <c r="J156" s="48"/>
      <c r="K156" s="48"/>
      <c r="L156" s="48"/>
      <c r="M156" s="48"/>
      <c r="N156" s="48"/>
      <c r="O156" s="48"/>
      <c r="P156" s="48"/>
      <c r="Q156" s="48"/>
      <c r="R156" s="48"/>
      <c r="S156" s="48"/>
      <c r="T156" s="48"/>
      <c r="U156" s="48"/>
      <c r="V156" s="48"/>
      <c r="W156" s="48"/>
      <c r="X156" s="48"/>
    </row>
    <row r="157" spans="1:24" ht="20.25" customHeight="1" x14ac:dyDescent="0.35">
      <c r="A157" s="48"/>
      <c r="B157" s="48"/>
      <c r="C157" s="48"/>
      <c r="D157" s="48"/>
      <c r="E157" s="48"/>
      <c r="F157" s="48"/>
      <c r="G157" s="48"/>
      <c r="H157" s="48"/>
      <c r="I157" s="48"/>
      <c r="J157" s="48"/>
      <c r="K157" s="48"/>
      <c r="L157" s="48"/>
      <c r="M157" s="48"/>
      <c r="N157" s="48"/>
      <c r="O157" s="48"/>
      <c r="P157" s="48"/>
      <c r="Q157" s="48"/>
      <c r="R157" s="48"/>
      <c r="S157" s="48"/>
      <c r="T157" s="48"/>
      <c r="U157" s="48"/>
      <c r="V157" s="48"/>
      <c r="W157" s="48"/>
      <c r="X157" s="48"/>
    </row>
    <row r="158" spans="1:24" ht="20.25" customHeight="1" x14ac:dyDescent="0.35">
      <c r="A158" s="48"/>
      <c r="B158" s="48"/>
      <c r="C158" s="48"/>
      <c r="D158" s="48"/>
      <c r="E158" s="48"/>
      <c r="F158" s="48"/>
      <c r="G158" s="48"/>
      <c r="H158" s="48"/>
      <c r="I158" s="48"/>
      <c r="J158" s="48"/>
      <c r="K158" s="48"/>
      <c r="L158" s="48"/>
      <c r="M158" s="48"/>
      <c r="N158" s="48"/>
      <c r="O158" s="48"/>
      <c r="P158" s="48"/>
      <c r="Q158" s="48"/>
      <c r="R158" s="48"/>
      <c r="S158" s="48"/>
      <c r="T158" s="48"/>
      <c r="U158" s="48"/>
      <c r="V158" s="48"/>
      <c r="W158" s="48"/>
      <c r="X158" s="48"/>
    </row>
    <row r="159" spans="1:24" x14ac:dyDescent="0.35">
      <c r="A159" s="48"/>
      <c r="B159" s="48"/>
      <c r="C159" s="48"/>
      <c r="D159" s="48"/>
      <c r="E159" s="48"/>
      <c r="F159" s="48"/>
      <c r="G159" s="48"/>
      <c r="H159" s="48"/>
      <c r="I159" s="48"/>
      <c r="J159" s="48"/>
      <c r="K159" s="48"/>
      <c r="L159" s="48"/>
      <c r="M159" s="48"/>
      <c r="N159" s="48"/>
      <c r="O159" s="48"/>
      <c r="P159" s="48"/>
      <c r="Q159" s="48"/>
      <c r="R159" s="48"/>
      <c r="S159" s="48"/>
      <c r="T159" s="48"/>
      <c r="U159" s="48"/>
      <c r="V159" s="48"/>
      <c r="W159" s="48"/>
      <c r="X159" s="48"/>
    </row>
    <row r="160" spans="1:24" x14ac:dyDescent="0.35">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row>
    <row r="161" spans="1:24" x14ac:dyDescent="0.35">
      <c r="A161" s="48"/>
      <c r="B161" s="48"/>
      <c r="C161" s="48"/>
      <c r="D161" s="48"/>
      <c r="E161" s="48"/>
      <c r="F161" s="48"/>
      <c r="G161" s="48"/>
      <c r="H161" s="48"/>
      <c r="I161" s="48"/>
      <c r="J161" s="48"/>
      <c r="K161" s="48"/>
      <c r="L161" s="48"/>
      <c r="M161" s="48"/>
      <c r="N161" s="48"/>
      <c r="O161" s="48"/>
      <c r="P161" s="48"/>
      <c r="Q161" s="48"/>
      <c r="R161" s="48"/>
      <c r="S161" s="48"/>
      <c r="T161" s="48"/>
      <c r="U161" s="48"/>
      <c r="V161" s="48"/>
      <c r="W161" s="48"/>
      <c r="X161" s="48"/>
    </row>
    <row r="162" spans="1:24" x14ac:dyDescent="0.35">
      <c r="A162" s="48"/>
      <c r="B162" s="48"/>
      <c r="C162" s="48"/>
      <c r="D162" s="48"/>
      <c r="E162" s="48"/>
      <c r="F162" s="48"/>
      <c r="G162" s="48"/>
      <c r="H162" s="48"/>
      <c r="I162" s="48"/>
      <c r="J162" s="48"/>
      <c r="K162" s="48"/>
      <c r="L162" s="48"/>
      <c r="M162" s="48"/>
      <c r="N162" s="48"/>
      <c r="O162" s="48"/>
      <c r="P162" s="48"/>
      <c r="Q162" s="48"/>
      <c r="R162" s="48"/>
      <c r="S162" s="48"/>
      <c r="T162" s="48"/>
      <c r="U162" s="48"/>
      <c r="V162" s="48"/>
      <c r="W162" s="48"/>
      <c r="X162" s="48"/>
    </row>
    <row r="163" spans="1:24" x14ac:dyDescent="0.35">
      <c r="A163" s="48"/>
      <c r="B163" s="48"/>
      <c r="C163" s="48"/>
      <c r="D163" s="48"/>
      <c r="E163" s="48"/>
      <c r="F163" s="48"/>
      <c r="G163" s="48"/>
      <c r="H163" s="48"/>
      <c r="I163" s="48"/>
      <c r="J163" s="48"/>
      <c r="K163" s="48"/>
      <c r="L163" s="48"/>
      <c r="M163" s="48"/>
      <c r="N163" s="48"/>
      <c r="O163" s="48"/>
      <c r="P163" s="48"/>
      <c r="Q163" s="48"/>
      <c r="R163" s="48"/>
      <c r="S163" s="48"/>
      <c r="T163" s="48"/>
      <c r="U163" s="48"/>
      <c r="V163" s="48"/>
      <c r="W163" s="48"/>
      <c r="X163" s="48"/>
    </row>
    <row r="164" spans="1:24" x14ac:dyDescent="0.35">
      <c r="A164" s="48"/>
      <c r="B164" s="48"/>
      <c r="C164" s="48"/>
      <c r="D164" s="48"/>
      <c r="E164" s="48"/>
      <c r="F164" s="48"/>
      <c r="G164" s="48"/>
      <c r="H164" s="48"/>
      <c r="I164" s="48"/>
      <c r="J164" s="48"/>
      <c r="K164" s="48"/>
      <c r="L164" s="48"/>
      <c r="M164" s="48"/>
      <c r="N164" s="48"/>
      <c r="O164" s="48"/>
      <c r="P164" s="48"/>
      <c r="Q164" s="48"/>
      <c r="R164" s="48"/>
      <c r="S164" s="48"/>
      <c r="T164" s="48"/>
      <c r="U164" s="48"/>
      <c r="V164" s="48"/>
      <c r="W164" s="48"/>
      <c r="X164" s="48"/>
    </row>
    <row r="165" spans="1:24" x14ac:dyDescent="0.35">
      <c r="A165" s="48"/>
      <c r="B165" s="48"/>
      <c r="C165" s="48"/>
      <c r="D165" s="48"/>
      <c r="E165" s="48"/>
      <c r="F165" s="48"/>
      <c r="G165" s="48"/>
      <c r="H165" s="48"/>
      <c r="I165" s="48"/>
      <c r="J165" s="48"/>
      <c r="K165" s="48"/>
      <c r="L165" s="48"/>
      <c r="M165" s="48"/>
      <c r="N165" s="48"/>
      <c r="O165" s="48"/>
      <c r="P165" s="48"/>
      <c r="Q165" s="48"/>
      <c r="R165" s="48"/>
      <c r="S165" s="48"/>
      <c r="T165" s="48"/>
      <c r="U165" s="48"/>
      <c r="V165" s="48"/>
      <c r="W165" s="48"/>
      <c r="X165" s="48"/>
    </row>
    <row r="166" spans="1:24" x14ac:dyDescent="0.35">
      <c r="A166" s="48"/>
      <c r="B166" s="48"/>
      <c r="C166" s="48"/>
      <c r="D166" s="48"/>
      <c r="E166" s="48"/>
      <c r="F166" s="48"/>
      <c r="G166" s="48"/>
      <c r="H166" s="48"/>
      <c r="I166" s="48"/>
      <c r="J166" s="48"/>
      <c r="K166" s="48"/>
      <c r="L166" s="48"/>
      <c r="M166" s="48"/>
      <c r="N166" s="48"/>
      <c r="O166" s="48"/>
      <c r="P166" s="48"/>
      <c r="Q166" s="48"/>
      <c r="R166" s="48"/>
      <c r="S166" s="48"/>
      <c r="T166" s="48"/>
      <c r="U166" s="48"/>
      <c r="V166" s="48"/>
      <c r="W166" s="48"/>
      <c r="X166" s="48"/>
    </row>
    <row r="167" spans="1:24" x14ac:dyDescent="0.35">
      <c r="A167" s="48"/>
      <c r="B167" s="48"/>
      <c r="C167" s="48"/>
      <c r="D167" s="48"/>
      <c r="E167" s="48"/>
      <c r="F167" s="48"/>
      <c r="G167" s="48"/>
      <c r="H167" s="48"/>
      <c r="I167" s="48"/>
      <c r="J167" s="48"/>
      <c r="K167" s="48"/>
      <c r="L167" s="48"/>
      <c r="M167" s="48"/>
      <c r="N167" s="48"/>
      <c r="O167" s="48"/>
      <c r="P167" s="48"/>
      <c r="Q167" s="48"/>
      <c r="R167" s="48"/>
      <c r="S167" s="48"/>
      <c r="T167" s="48"/>
      <c r="U167" s="48"/>
      <c r="V167" s="48"/>
      <c r="W167" s="48"/>
      <c r="X167" s="48"/>
    </row>
    <row r="168" spans="1:24" x14ac:dyDescent="0.35">
      <c r="A168" s="48"/>
      <c r="B168" s="48"/>
      <c r="C168" s="48"/>
      <c r="D168" s="48"/>
      <c r="E168" s="48"/>
      <c r="F168" s="48"/>
      <c r="G168" s="48"/>
      <c r="H168" s="48"/>
      <c r="I168" s="48"/>
      <c r="J168" s="48"/>
      <c r="K168" s="48"/>
      <c r="L168" s="48"/>
      <c r="M168" s="48"/>
      <c r="N168" s="48"/>
      <c r="O168" s="48"/>
      <c r="P168" s="48"/>
      <c r="Q168" s="48"/>
      <c r="R168" s="48"/>
      <c r="S168" s="48"/>
      <c r="T168" s="48"/>
      <c r="U168" s="48"/>
      <c r="V168" s="48"/>
      <c r="W168" s="48"/>
      <c r="X168" s="48"/>
    </row>
    <row r="169" spans="1:24" x14ac:dyDescent="0.35">
      <c r="A169" s="48"/>
      <c r="B169" s="48"/>
      <c r="C169" s="48"/>
      <c r="D169" s="48"/>
      <c r="E169" s="48"/>
      <c r="F169" s="48"/>
      <c r="G169" s="48"/>
      <c r="H169" s="48"/>
      <c r="I169" s="48"/>
      <c r="J169" s="48"/>
      <c r="K169" s="48"/>
      <c r="L169" s="48"/>
      <c r="M169" s="48"/>
      <c r="N169" s="48"/>
      <c r="O169" s="48"/>
      <c r="P169" s="48"/>
      <c r="Q169" s="48"/>
      <c r="R169" s="48"/>
      <c r="S169" s="48"/>
      <c r="T169" s="48"/>
      <c r="U169" s="48"/>
      <c r="V169" s="48"/>
      <c r="W169" s="48"/>
      <c r="X169" s="48"/>
    </row>
    <row r="170" spans="1:24" x14ac:dyDescent="0.35">
      <c r="A170" s="48"/>
      <c r="B170" s="48"/>
      <c r="C170" s="48"/>
      <c r="D170" s="48"/>
      <c r="E170" s="48"/>
      <c r="F170" s="48"/>
      <c r="G170" s="48"/>
      <c r="H170" s="48"/>
      <c r="I170" s="48"/>
      <c r="J170" s="48"/>
      <c r="K170" s="48"/>
      <c r="L170" s="48"/>
      <c r="M170" s="48"/>
      <c r="N170" s="48"/>
      <c r="O170" s="48"/>
      <c r="P170" s="48"/>
      <c r="Q170" s="48"/>
      <c r="R170" s="48"/>
      <c r="S170" s="48"/>
      <c r="T170" s="48"/>
      <c r="U170" s="48"/>
      <c r="V170" s="48"/>
      <c r="W170" s="48"/>
      <c r="X170" s="48"/>
    </row>
    <row r="171" spans="1:24" x14ac:dyDescent="0.35">
      <c r="A171" s="48"/>
      <c r="B171" s="48"/>
      <c r="C171" s="48"/>
      <c r="D171" s="48"/>
      <c r="E171" s="48"/>
      <c r="F171" s="48"/>
      <c r="G171" s="48"/>
      <c r="H171" s="48"/>
      <c r="I171" s="48"/>
      <c r="J171" s="48"/>
      <c r="K171" s="48"/>
      <c r="L171" s="48"/>
      <c r="M171" s="48"/>
      <c r="N171" s="48"/>
      <c r="O171" s="48"/>
      <c r="P171" s="48"/>
      <c r="Q171" s="48"/>
      <c r="R171" s="48"/>
      <c r="S171" s="48"/>
      <c r="T171" s="48"/>
      <c r="U171" s="48"/>
      <c r="V171" s="48"/>
      <c r="W171" s="48"/>
      <c r="X171" s="48"/>
    </row>
    <row r="172" spans="1:24" x14ac:dyDescent="0.35">
      <c r="A172" s="48"/>
      <c r="B172" s="48"/>
      <c r="C172" s="48"/>
      <c r="D172" s="48"/>
      <c r="E172" s="48"/>
      <c r="F172" s="48"/>
      <c r="G172" s="48"/>
      <c r="H172" s="48"/>
      <c r="I172" s="48"/>
      <c r="J172" s="48"/>
      <c r="K172" s="48"/>
      <c r="L172" s="48"/>
      <c r="M172" s="48"/>
      <c r="N172" s="48"/>
      <c r="O172" s="48"/>
      <c r="P172" s="48"/>
      <c r="Q172" s="48"/>
      <c r="R172" s="48"/>
      <c r="S172" s="48"/>
      <c r="T172" s="48"/>
      <c r="U172" s="48"/>
      <c r="V172" s="48"/>
      <c r="W172" s="48"/>
      <c r="X172" s="48"/>
    </row>
    <row r="173" spans="1:24" x14ac:dyDescent="0.35">
      <c r="A173" s="48"/>
      <c r="B173" s="48"/>
      <c r="C173" s="48"/>
      <c r="D173" s="48"/>
      <c r="E173" s="48"/>
      <c r="F173" s="48"/>
      <c r="G173" s="48"/>
      <c r="H173" s="48"/>
      <c r="I173" s="48"/>
      <c r="J173" s="48"/>
      <c r="K173" s="48"/>
      <c r="L173" s="48"/>
      <c r="M173" s="48"/>
      <c r="N173" s="48"/>
      <c r="O173" s="48"/>
      <c r="P173" s="48"/>
      <c r="Q173" s="48"/>
      <c r="R173" s="48"/>
      <c r="S173" s="48"/>
      <c r="T173" s="48"/>
      <c r="U173" s="48"/>
      <c r="V173" s="48"/>
      <c r="W173" s="48"/>
      <c r="X173" s="48"/>
    </row>
    <row r="174" spans="1:24" x14ac:dyDescent="0.35">
      <c r="A174" s="48"/>
      <c r="B174" s="48"/>
      <c r="C174" s="48"/>
      <c r="D174" s="48"/>
      <c r="E174" s="48"/>
      <c r="F174" s="48"/>
      <c r="G174" s="48"/>
      <c r="H174" s="48"/>
      <c r="I174" s="48"/>
      <c r="J174" s="48"/>
      <c r="K174" s="48"/>
      <c r="L174" s="48"/>
      <c r="M174" s="48"/>
      <c r="N174" s="48"/>
      <c r="O174" s="48"/>
      <c r="P174" s="48"/>
      <c r="Q174" s="48"/>
      <c r="R174" s="48"/>
      <c r="S174" s="48"/>
      <c r="T174" s="48"/>
      <c r="U174" s="48"/>
      <c r="V174" s="48"/>
      <c r="W174" s="48"/>
      <c r="X174" s="48"/>
    </row>
    <row r="175" spans="1:24" x14ac:dyDescent="0.35">
      <c r="A175" s="48"/>
      <c r="B175" s="48"/>
      <c r="C175" s="48"/>
      <c r="D175" s="48"/>
      <c r="E175" s="48"/>
      <c r="F175" s="48"/>
      <c r="G175" s="48"/>
      <c r="H175" s="48"/>
      <c r="I175" s="48"/>
      <c r="J175" s="48"/>
      <c r="K175" s="48"/>
      <c r="L175" s="48"/>
      <c r="M175" s="48"/>
      <c r="N175" s="48"/>
      <c r="O175" s="48"/>
      <c r="P175" s="48"/>
      <c r="Q175" s="48"/>
      <c r="R175" s="48"/>
      <c r="S175" s="48"/>
      <c r="T175" s="48"/>
      <c r="U175" s="48"/>
      <c r="V175" s="48"/>
      <c r="W175" s="48"/>
      <c r="X175" s="48"/>
    </row>
    <row r="176" spans="1:24" x14ac:dyDescent="0.35">
      <c r="A176" s="48"/>
      <c r="B176" s="48"/>
      <c r="C176" s="48"/>
      <c r="D176" s="48"/>
      <c r="E176" s="48"/>
      <c r="F176" s="48"/>
      <c r="G176" s="48"/>
      <c r="H176" s="48"/>
      <c r="I176" s="48"/>
      <c r="J176" s="48"/>
      <c r="K176" s="48"/>
      <c r="L176" s="48"/>
      <c r="M176" s="48"/>
      <c r="N176" s="48"/>
      <c r="O176" s="48"/>
      <c r="P176" s="48"/>
      <c r="Q176" s="48"/>
      <c r="R176" s="48"/>
      <c r="S176" s="48"/>
      <c r="T176" s="48"/>
      <c r="U176" s="48"/>
      <c r="V176" s="48"/>
      <c r="W176" s="48"/>
      <c r="X176" s="48"/>
    </row>
    <row r="177" spans="1:24" x14ac:dyDescent="0.35">
      <c r="A177" s="48"/>
      <c r="B177" s="48"/>
      <c r="C177" s="48"/>
      <c r="D177" s="48"/>
      <c r="E177" s="48"/>
      <c r="F177" s="48"/>
      <c r="G177" s="48"/>
      <c r="H177" s="48"/>
      <c r="I177" s="48"/>
      <c r="J177" s="48"/>
      <c r="K177" s="48"/>
      <c r="L177" s="48"/>
      <c r="M177" s="48"/>
      <c r="N177" s="48"/>
      <c r="O177" s="48"/>
      <c r="P177" s="48"/>
      <c r="Q177" s="48"/>
      <c r="R177" s="48"/>
      <c r="S177" s="48"/>
      <c r="T177" s="48"/>
      <c r="U177" s="48"/>
      <c r="V177" s="48"/>
      <c r="W177" s="48"/>
      <c r="X177" s="48"/>
    </row>
    <row r="178" spans="1:24" x14ac:dyDescent="0.35">
      <c r="A178" s="48"/>
      <c r="B178" s="48"/>
      <c r="C178" s="48"/>
      <c r="D178" s="48"/>
      <c r="E178" s="48"/>
      <c r="F178" s="48"/>
      <c r="G178" s="48"/>
      <c r="H178" s="48"/>
      <c r="I178" s="48"/>
      <c r="J178" s="48"/>
      <c r="K178" s="48"/>
      <c r="L178" s="48"/>
      <c r="M178" s="48"/>
      <c r="N178" s="48"/>
      <c r="O178" s="48"/>
      <c r="P178" s="48"/>
      <c r="Q178" s="48"/>
      <c r="R178" s="48"/>
      <c r="S178" s="48"/>
      <c r="T178" s="48"/>
      <c r="U178" s="48"/>
      <c r="V178" s="48"/>
      <c r="W178" s="48"/>
      <c r="X178" s="48"/>
    </row>
    <row r="179" spans="1:24" x14ac:dyDescent="0.35">
      <c r="A179" s="48"/>
      <c r="B179" s="48"/>
      <c r="C179" s="48"/>
      <c r="D179" s="48"/>
      <c r="E179" s="48"/>
      <c r="F179" s="48"/>
      <c r="G179" s="48"/>
      <c r="H179" s="48"/>
      <c r="I179" s="48"/>
      <c r="J179" s="48"/>
      <c r="K179" s="48"/>
      <c r="L179" s="48"/>
      <c r="M179" s="48"/>
      <c r="N179" s="48"/>
      <c r="O179" s="48"/>
      <c r="P179" s="48"/>
      <c r="Q179" s="48"/>
      <c r="R179" s="48"/>
      <c r="S179" s="48"/>
      <c r="T179" s="48"/>
      <c r="U179" s="48"/>
      <c r="V179" s="48"/>
      <c r="W179" s="48"/>
      <c r="X179" s="48"/>
    </row>
    <row r="180" spans="1:24" x14ac:dyDescent="0.35">
      <c r="A180" s="48"/>
      <c r="B180" s="48"/>
      <c r="C180" s="48"/>
      <c r="D180" s="48"/>
      <c r="E180" s="48"/>
      <c r="F180" s="48"/>
      <c r="G180" s="48"/>
      <c r="H180" s="48"/>
      <c r="I180" s="48"/>
      <c r="J180" s="48"/>
      <c r="K180" s="48"/>
      <c r="L180" s="48"/>
      <c r="M180" s="48"/>
      <c r="N180" s="48"/>
      <c r="O180" s="48"/>
      <c r="P180" s="48"/>
      <c r="Q180" s="48"/>
      <c r="R180" s="48"/>
      <c r="S180" s="48"/>
      <c r="T180" s="48"/>
      <c r="U180" s="48"/>
      <c r="V180" s="48"/>
      <c r="W180" s="48"/>
      <c r="X180" s="48"/>
    </row>
    <row r="181" spans="1:24" x14ac:dyDescent="0.35">
      <c r="A181" s="48"/>
      <c r="B181" s="48"/>
      <c r="C181" s="48"/>
      <c r="D181" s="48"/>
      <c r="E181" s="48"/>
      <c r="F181" s="48"/>
      <c r="G181" s="48"/>
      <c r="H181" s="48"/>
      <c r="I181" s="48"/>
      <c r="J181" s="48"/>
      <c r="K181" s="48"/>
      <c r="L181" s="48"/>
      <c r="M181" s="48"/>
      <c r="N181" s="48"/>
      <c r="O181" s="48"/>
      <c r="P181" s="48"/>
      <c r="Q181" s="48"/>
      <c r="R181" s="48"/>
      <c r="S181" s="48"/>
      <c r="T181" s="48"/>
      <c r="U181" s="48"/>
      <c r="V181" s="48"/>
      <c r="W181" s="48"/>
      <c r="X181" s="48"/>
    </row>
    <row r="182" spans="1:24" x14ac:dyDescent="0.35">
      <c r="A182" s="48"/>
      <c r="B182" s="48"/>
      <c r="C182" s="48"/>
      <c r="D182" s="48"/>
      <c r="E182" s="48"/>
      <c r="F182" s="48"/>
      <c r="G182" s="48"/>
      <c r="H182" s="48"/>
      <c r="I182" s="48"/>
      <c r="J182" s="48"/>
      <c r="K182" s="48"/>
      <c r="L182" s="48"/>
      <c r="M182" s="48"/>
      <c r="N182" s="48"/>
      <c r="O182" s="48"/>
      <c r="P182" s="48"/>
      <c r="Q182" s="48"/>
      <c r="R182" s="48"/>
      <c r="S182" s="48"/>
      <c r="T182" s="48"/>
      <c r="U182" s="48"/>
      <c r="V182" s="48"/>
      <c r="W182" s="48"/>
      <c r="X182" s="48"/>
    </row>
    <row r="183" spans="1:24" x14ac:dyDescent="0.35">
      <c r="A183" s="48"/>
      <c r="B183" s="48"/>
      <c r="C183" s="48"/>
      <c r="D183" s="48"/>
      <c r="E183" s="48"/>
      <c r="F183" s="48"/>
      <c r="G183" s="48"/>
      <c r="H183" s="48"/>
      <c r="I183" s="48"/>
      <c r="J183" s="48"/>
      <c r="K183" s="48"/>
      <c r="L183" s="48"/>
      <c r="M183" s="48"/>
      <c r="N183" s="48"/>
      <c r="O183" s="48"/>
      <c r="P183" s="48"/>
      <c r="Q183" s="48"/>
      <c r="R183" s="48"/>
      <c r="S183" s="48"/>
      <c r="T183" s="48"/>
      <c r="U183" s="48"/>
      <c r="V183" s="48"/>
      <c r="W183" s="48"/>
      <c r="X183" s="48"/>
    </row>
    <row r="184" spans="1:24" x14ac:dyDescent="0.35">
      <c r="A184" s="48"/>
      <c r="B184" s="48"/>
      <c r="C184" s="48"/>
      <c r="D184" s="48"/>
      <c r="E184" s="48"/>
      <c r="F184" s="48"/>
      <c r="G184" s="48"/>
      <c r="H184" s="48"/>
      <c r="I184" s="48"/>
      <c r="J184" s="48"/>
      <c r="K184" s="48"/>
      <c r="L184" s="48"/>
      <c r="M184" s="48"/>
      <c r="N184" s="48"/>
      <c r="O184" s="48"/>
      <c r="P184" s="48"/>
      <c r="Q184" s="48"/>
      <c r="R184" s="48"/>
      <c r="S184" s="48"/>
      <c r="T184" s="48"/>
      <c r="U184" s="48"/>
      <c r="V184" s="48"/>
      <c r="W184" s="48"/>
      <c r="X184" s="48"/>
    </row>
    <row r="185" spans="1:24" x14ac:dyDescent="0.35">
      <c r="A185" s="48"/>
      <c r="B185" s="48"/>
      <c r="C185" s="48"/>
      <c r="D185" s="48"/>
      <c r="E185" s="48"/>
      <c r="F185" s="48"/>
      <c r="G185" s="48"/>
      <c r="H185" s="48"/>
      <c r="I185" s="48"/>
      <c r="J185" s="48"/>
      <c r="K185" s="48"/>
      <c r="L185" s="48"/>
      <c r="M185" s="48"/>
      <c r="N185" s="48"/>
      <c r="O185" s="48"/>
      <c r="P185" s="48"/>
      <c r="Q185" s="48"/>
      <c r="R185" s="48"/>
      <c r="S185" s="48"/>
      <c r="T185" s="48"/>
      <c r="U185" s="48"/>
      <c r="V185" s="48"/>
      <c r="W185" s="48"/>
      <c r="X185" s="48"/>
    </row>
    <row r="186" spans="1:24" x14ac:dyDescent="0.35">
      <c r="A186" s="48"/>
      <c r="B186" s="48"/>
      <c r="C186" s="48"/>
      <c r="D186" s="48"/>
      <c r="E186" s="48"/>
      <c r="F186" s="48"/>
      <c r="G186" s="48"/>
      <c r="H186" s="48"/>
      <c r="I186" s="48"/>
      <c r="J186" s="48"/>
      <c r="K186" s="48"/>
      <c r="L186" s="48"/>
      <c r="M186" s="48"/>
      <c r="N186" s="48"/>
      <c r="O186" s="48"/>
      <c r="P186" s="48"/>
      <c r="Q186" s="48"/>
      <c r="R186" s="48"/>
      <c r="S186" s="48"/>
      <c r="T186" s="48"/>
      <c r="U186" s="48"/>
      <c r="V186" s="48"/>
      <c r="W186" s="48"/>
      <c r="X186" s="48"/>
    </row>
    <row r="187" spans="1:24" x14ac:dyDescent="0.35">
      <c r="A187" s="48"/>
      <c r="B187" s="48"/>
      <c r="C187" s="48"/>
      <c r="D187" s="48"/>
      <c r="E187" s="48"/>
      <c r="F187" s="48"/>
      <c r="G187" s="48"/>
      <c r="H187" s="48"/>
      <c r="I187" s="48"/>
      <c r="J187" s="48"/>
      <c r="K187" s="48"/>
      <c r="L187" s="48"/>
      <c r="M187" s="48"/>
      <c r="N187" s="48"/>
      <c r="O187" s="48"/>
      <c r="P187" s="48"/>
      <c r="Q187" s="48"/>
      <c r="R187" s="48"/>
      <c r="S187" s="48"/>
      <c r="T187" s="48"/>
      <c r="U187" s="48"/>
      <c r="V187" s="48"/>
      <c r="W187" s="48"/>
      <c r="X187" s="48"/>
    </row>
    <row r="188" spans="1:24" x14ac:dyDescent="0.35">
      <c r="A188" s="48"/>
      <c r="B188" s="48"/>
      <c r="C188" s="48"/>
      <c r="D188" s="48"/>
      <c r="E188" s="48"/>
      <c r="F188" s="48"/>
      <c r="G188" s="48"/>
      <c r="H188" s="48"/>
      <c r="I188" s="48"/>
      <c r="J188" s="48"/>
      <c r="K188" s="48"/>
      <c r="L188" s="48"/>
      <c r="M188" s="48"/>
      <c r="N188" s="48"/>
      <c r="O188" s="48"/>
      <c r="P188" s="48"/>
      <c r="Q188" s="48"/>
      <c r="R188" s="48"/>
      <c r="S188" s="48"/>
      <c r="T188" s="48"/>
      <c r="U188" s="48"/>
      <c r="V188" s="48"/>
      <c r="W188" s="48"/>
      <c r="X188" s="48"/>
    </row>
    <row r="189" spans="1:24" x14ac:dyDescent="0.35">
      <c r="A189" s="48"/>
      <c r="B189" s="48"/>
      <c r="C189" s="48"/>
      <c r="D189" s="48"/>
      <c r="E189" s="48"/>
      <c r="F189" s="48"/>
      <c r="G189" s="48"/>
      <c r="H189" s="48"/>
      <c r="I189" s="48"/>
      <c r="J189" s="48"/>
      <c r="K189" s="48"/>
      <c r="L189" s="48"/>
      <c r="M189" s="48"/>
      <c r="N189" s="48"/>
      <c r="O189" s="48"/>
      <c r="P189" s="48"/>
      <c r="Q189" s="48"/>
      <c r="R189" s="48"/>
      <c r="S189" s="48"/>
      <c r="T189" s="48"/>
      <c r="U189" s="48"/>
      <c r="V189" s="48"/>
      <c r="W189" s="48"/>
      <c r="X189" s="48"/>
    </row>
    <row r="190" spans="1:24" x14ac:dyDescent="0.35">
      <c r="A190" s="48"/>
      <c r="B190" s="48"/>
      <c r="C190" s="48"/>
      <c r="D190" s="48"/>
      <c r="E190" s="48"/>
      <c r="F190" s="48"/>
      <c r="G190" s="48"/>
      <c r="H190" s="48"/>
      <c r="I190" s="48"/>
      <c r="J190" s="48"/>
      <c r="K190" s="48"/>
      <c r="L190" s="48"/>
      <c r="M190" s="48"/>
      <c r="N190" s="48"/>
      <c r="O190" s="48"/>
      <c r="P190" s="48"/>
      <c r="Q190" s="48"/>
      <c r="R190" s="48"/>
      <c r="S190" s="48"/>
      <c r="T190" s="48"/>
      <c r="U190" s="48"/>
      <c r="V190" s="48"/>
      <c r="W190" s="48"/>
      <c r="X190" s="48"/>
    </row>
    <row r="191" spans="1:24" x14ac:dyDescent="0.35">
      <c r="A191" s="48"/>
      <c r="B191" s="48"/>
      <c r="C191" s="48"/>
      <c r="D191" s="48"/>
      <c r="E191" s="48"/>
      <c r="F191" s="48"/>
      <c r="G191" s="48"/>
      <c r="H191" s="48"/>
      <c r="I191" s="48"/>
      <c r="J191" s="48"/>
      <c r="K191" s="48"/>
      <c r="L191" s="48"/>
      <c r="M191" s="48"/>
      <c r="N191" s="48"/>
      <c r="O191" s="48"/>
      <c r="P191" s="48"/>
      <c r="Q191" s="48"/>
      <c r="R191" s="48"/>
      <c r="S191" s="48"/>
      <c r="T191" s="48"/>
      <c r="U191" s="48"/>
      <c r="V191" s="48"/>
      <c r="W191" s="48"/>
      <c r="X191" s="48"/>
    </row>
    <row r="192" spans="1:24" x14ac:dyDescent="0.35">
      <c r="A192" s="48"/>
      <c r="B192" s="48"/>
      <c r="C192" s="48"/>
      <c r="D192" s="48"/>
      <c r="E192" s="48"/>
      <c r="F192" s="48"/>
      <c r="G192" s="48"/>
      <c r="H192" s="48"/>
      <c r="I192" s="48"/>
      <c r="J192" s="48"/>
      <c r="K192" s="48"/>
      <c r="L192" s="48"/>
      <c r="M192" s="48"/>
      <c r="N192" s="48"/>
      <c r="O192" s="48"/>
      <c r="P192" s="48"/>
      <c r="Q192" s="48"/>
      <c r="R192" s="48"/>
      <c r="S192" s="48"/>
      <c r="T192" s="48"/>
      <c r="U192" s="48"/>
      <c r="V192" s="48"/>
      <c r="W192" s="48"/>
      <c r="X192" s="48"/>
    </row>
    <row r="193" spans="1:24" x14ac:dyDescent="0.35">
      <c r="A193" s="48"/>
      <c r="B193" s="48"/>
      <c r="C193" s="48"/>
      <c r="D193" s="48"/>
      <c r="E193" s="48"/>
      <c r="F193" s="48"/>
      <c r="G193" s="48"/>
      <c r="H193" s="48"/>
      <c r="I193" s="48"/>
      <c r="J193" s="48"/>
      <c r="K193" s="48"/>
      <c r="L193" s="48"/>
      <c r="M193" s="48"/>
      <c r="N193" s="48"/>
      <c r="O193" s="48"/>
      <c r="P193" s="48"/>
      <c r="Q193" s="48"/>
      <c r="R193" s="48"/>
      <c r="S193" s="48"/>
      <c r="T193" s="48"/>
      <c r="U193" s="48"/>
      <c r="V193" s="48"/>
      <c r="W193" s="48"/>
      <c r="X193" s="48"/>
    </row>
    <row r="194" spans="1:24" x14ac:dyDescent="0.35">
      <c r="A194" s="48"/>
      <c r="B194" s="48"/>
      <c r="C194" s="48"/>
      <c r="D194" s="48"/>
      <c r="E194" s="48"/>
      <c r="F194" s="48"/>
      <c r="G194" s="48"/>
      <c r="H194" s="48"/>
      <c r="I194" s="48"/>
      <c r="J194" s="48"/>
      <c r="K194" s="48"/>
      <c r="L194" s="48"/>
      <c r="M194" s="48"/>
      <c r="N194" s="48"/>
      <c r="O194" s="48"/>
      <c r="P194" s="48"/>
      <c r="Q194" s="48"/>
      <c r="R194" s="48"/>
      <c r="S194" s="48"/>
      <c r="T194" s="48"/>
      <c r="U194" s="48"/>
      <c r="V194" s="48"/>
      <c r="W194" s="48"/>
      <c r="X194" s="48"/>
    </row>
    <row r="195" spans="1:24" x14ac:dyDescent="0.35">
      <c r="A195" s="48"/>
      <c r="B195" s="48"/>
      <c r="C195" s="48"/>
      <c r="D195" s="48"/>
      <c r="E195" s="48"/>
      <c r="F195" s="48"/>
      <c r="G195" s="48"/>
      <c r="H195" s="48"/>
      <c r="I195" s="48"/>
      <c r="J195" s="48"/>
      <c r="K195" s="48"/>
      <c r="L195" s="48"/>
      <c r="M195" s="48"/>
      <c r="N195" s="48"/>
      <c r="O195" s="48"/>
      <c r="P195" s="48"/>
      <c r="Q195" s="48"/>
      <c r="R195" s="48"/>
      <c r="S195" s="48"/>
      <c r="T195" s="48"/>
      <c r="U195" s="48"/>
      <c r="V195" s="48"/>
      <c r="W195" s="48"/>
      <c r="X195" s="48"/>
    </row>
    <row r="196" spans="1:24" x14ac:dyDescent="0.35">
      <c r="A196" s="48"/>
      <c r="B196" s="48"/>
      <c r="C196" s="48"/>
      <c r="D196" s="48"/>
      <c r="E196" s="48"/>
      <c r="F196" s="48"/>
      <c r="G196" s="48"/>
      <c r="H196" s="48"/>
      <c r="I196" s="48"/>
      <c r="J196" s="48"/>
      <c r="K196" s="48"/>
      <c r="L196" s="48"/>
      <c r="M196" s="48"/>
      <c r="N196" s="48"/>
      <c r="O196" s="48"/>
      <c r="P196" s="48"/>
      <c r="Q196" s="48"/>
      <c r="R196" s="48"/>
      <c r="S196" s="48"/>
      <c r="T196" s="48"/>
      <c r="U196" s="48"/>
      <c r="V196" s="48"/>
      <c r="W196" s="48"/>
      <c r="X196" s="48"/>
    </row>
    <row r="197" spans="1:24" x14ac:dyDescent="0.35">
      <c r="A197" s="48"/>
      <c r="B197" s="48"/>
      <c r="C197" s="48"/>
      <c r="D197" s="48"/>
      <c r="E197" s="48"/>
      <c r="F197" s="48"/>
      <c r="G197" s="48"/>
      <c r="H197" s="48"/>
      <c r="I197" s="48"/>
      <c r="J197" s="48"/>
      <c r="K197" s="48"/>
      <c r="L197" s="48"/>
      <c r="M197" s="48"/>
      <c r="N197" s="48"/>
      <c r="O197" s="48"/>
      <c r="P197" s="48"/>
      <c r="Q197" s="48"/>
      <c r="R197" s="48"/>
      <c r="S197" s="48"/>
      <c r="T197" s="48"/>
      <c r="U197" s="48"/>
      <c r="V197" s="48"/>
      <c r="W197" s="48"/>
      <c r="X197" s="48"/>
    </row>
    <row r="198" spans="1:24" x14ac:dyDescent="0.35">
      <c r="A198" s="48"/>
      <c r="B198" s="48"/>
      <c r="C198" s="48"/>
      <c r="D198" s="48"/>
      <c r="E198" s="48"/>
      <c r="F198" s="48"/>
      <c r="G198" s="48"/>
      <c r="H198" s="48"/>
      <c r="I198" s="48"/>
      <c r="J198" s="48"/>
      <c r="K198" s="48"/>
      <c r="L198" s="48"/>
      <c r="M198" s="48"/>
      <c r="N198" s="48"/>
      <c r="O198" s="48"/>
      <c r="P198" s="48"/>
      <c r="Q198" s="48"/>
      <c r="R198" s="48"/>
      <c r="S198" s="48"/>
      <c r="T198" s="48"/>
      <c r="U198" s="48"/>
      <c r="V198" s="48"/>
      <c r="W198" s="48"/>
      <c r="X198" s="48"/>
    </row>
    <row r="199" spans="1:24" x14ac:dyDescent="0.35">
      <c r="A199" s="48"/>
      <c r="B199" s="48"/>
      <c r="C199" s="48"/>
      <c r="D199" s="48"/>
      <c r="E199" s="48"/>
      <c r="F199" s="48"/>
      <c r="G199" s="48"/>
      <c r="H199" s="48"/>
      <c r="I199" s="48"/>
      <c r="J199" s="48"/>
      <c r="K199" s="48"/>
      <c r="L199" s="48"/>
      <c r="M199" s="48"/>
      <c r="N199" s="48"/>
      <c r="O199" s="48"/>
      <c r="P199" s="48"/>
      <c r="Q199" s="48"/>
      <c r="R199" s="48"/>
      <c r="S199" s="48"/>
      <c r="T199" s="48"/>
      <c r="U199" s="48"/>
      <c r="V199" s="48"/>
      <c r="W199" s="48"/>
      <c r="X199" s="48"/>
    </row>
    <row r="200" spans="1:24" x14ac:dyDescent="0.35">
      <c r="A200" s="48"/>
      <c r="B200" s="48"/>
      <c r="C200" s="48"/>
      <c r="D200" s="48"/>
      <c r="E200" s="48"/>
      <c r="F200" s="48"/>
      <c r="G200" s="48"/>
      <c r="H200" s="48"/>
      <c r="I200" s="48"/>
      <c r="J200" s="48"/>
      <c r="K200" s="48"/>
      <c r="L200" s="48"/>
      <c r="M200" s="48"/>
      <c r="N200" s="48"/>
      <c r="O200" s="48"/>
      <c r="P200" s="48"/>
      <c r="Q200" s="48"/>
      <c r="R200" s="48"/>
      <c r="S200" s="48"/>
      <c r="T200" s="48"/>
      <c r="U200" s="48"/>
      <c r="V200" s="48"/>
      <c r="W200" s="48"/>
      <c r="X200" s="48"/>
    </row>
    <row r="201" spans="1:24" x14ac:dyDescent="0.35">
      <c r="A201" s="48"/>
      <c r="B201" s="48"/>
      <c r="C201" s="48"/>
      <c r="D201" s="48"/>
      <c r="E201" s="48"/>
      <c r="F201" s="48"/>
      <c r="G201" s="48"/>
      <c r="H201" s="48"/>
      <c r="I201" s="48"/>
      <c r="J201" s="48"/>
      <c r="K201" s="48"/>
      <c r="L201" s="48"/>
      <c r="M201" s="48"/>
      <c r="N201" s="48"/>
      <c r="O201" s="48"/>
      <c r="P201" s="48"/>
      <c r="Q201" s="48"/>
      <c r="R201" s="48"/>
      <c r="S201" s="48"/>
      <c r="T201" s="48"/>
      <c r="U201" s="48"/>
      <c r="V201" s="48"/>
      <c r="W201" s="48"/>
      <c r="X201" s="48"/>
    </row>
    <row r="202" spans="1:24" x14ac:dyDescent="0.35">
      <c r="A202" s="48"/>
      <c r="B202" s="48"/>
      <c r="C202" s="48"/>
      <c r="D202" s="48"/>
      <c r="E202" s="48"/>
      <c r="F202" s="48"/>
      <c r="G202" s="48"/>
      <c r="H202" s="48"/>
      <c r="I202" s="48"/>
      <c r="J202" s="48"/>
      <c r="K202" s="48"/>
      <c r="L202" s="48"/>
      <c r="M202" s="48"/>
      <c r="N202" s="48"/>
      <c r="O202" s="48"/>
      <c r="P202" s="48"/>
      <c r="Q202" s="48"/>
      <c r="R202" s="48"/>
      <c r="S202" s="48"/>
      <c r="T202" s="48"/>
      <c r="U202" s="48"/>
      <c r="V202" s="48"/>
      <c r="W202" s="48"/>
      <c r="X202" s="48"/>
    </row>
    <row r="203" spans="1:24" x14ac:dyDescent="0.35">
      <c r="A203" s="48"/>
      <c r="B203" s="48"/>
      <c r="C203" s="48"/>
      <c r="D203" s="48"/>
      <c r="E203" s="48"/>
      <c r="F203" s="48"/>
      <c r="G203" s="48"/>
      <c r="H203" s="48"/>
      <c r="I203" s="48"/>
      <c r="J203" s="48"/>
      <c r="K203" s="48"/>
      <c r="L203" s="48"/>
      <c r="M203" s="48"/>
      <c r="N203" s="48"/>
      <c r="O203" s="48"/>
      <c r="P203" s="48"/>
      <c r="Q203" s="48"/>
      <c r="R203" s="48"/>
      <c r="S203" s="48"/>
      <c r="T203" s="48"/>
      <c r="U203" s="48"/>
      <c r="V203" s="48"/>
      <c r="W203" s="48"/>
      <c r="X203" s="48"/>
    </row>
    <row r="204" spans="1:24" x14ac:dyDescent="0.35">
      <c r="A204" s="48"/>
      <c r="B204" s="48"/>
      <c r="C204" s="48"/>
      <c r="D204" s="48"/>
      <c r="E204" s="48"/>
      <c r="F204" s="48"/>
      <c r="G204" s="48"/>
      <c r="H204" s="48"/>
      <c r="I204" s="48"/>
      <c r="J204" s="48"/>
      <c r="K204" s="48"/>
      <c r="L204" s="48"/>
      <c r="M204" s="48"/>
      <c r="N204" s="48"/>
      <c r="O204" s="48"/>
      <c r="P204" s="48"/>
      <c r="Q204" s="48"/>
      <c r="R204" s="48"/>
      <c r="S204" s="48"/>
      <c r="T204" s="48"/>
      <c r="U204" s="48"/>
      <c r="V204" s="48"/>
      <c r="W204" s="48"/>
      <c r="X204" s="48"/>
    </row>
    <row r="205" spans="1:24" x14ac:dyDescent="0.35">
      <c r="A205" s="48"/>
      <c r="B205" s="48"/>
      <c r="C205" s="48"/>
      <c r="D205" s="48"/>
      <c r="E205" s="48"/>
      <c r="F205" s="48"/>
      <c r="G205" s="48"/>
      <c r="H205" s="48"/>
      <c r="I205" s="48"/>
      <c r="J205" s="48"/>
      <c r="K205" s="48"/>
      <c r="L205" s="48"/>
      <c r="M205" s="48"/>
      <c r="N205" s="48"/>
      <c r="O205" s="48"/>
      <c r="P205" s="48"/>
      <c r="Q205" s="48"/>
      <c r="R205" s="48"/>
      <c r="S205" s="48"/>
      <c r="T205" s="48"/>
      <c r="U205" s="48"/>
      <c r="V205" s="48"/>
      <c r="W205" s="48"/>
      <c r="X205" s="48"/>
    </row>
    <row r="206" spans="1:24" x14ac:dyDescent="0.35">
      <c r="A206" s="48"/>
      <c r="B206" s="48"/>
      <c r="C206" s="48"/>
      <c r="D206" s="48"/>
      <c r="E206" s="48"/>
      <c r="F206" s="48"/>
      <c r="G206" s="48"/>
      <c r="H206" s="48"/>
      <c r="I206" s="48"/>
      <c r="J206" s="48"/>
      <c r="K206" s="48"/>
      <c r="L206" s="48"/>
      <c r="M206" s="48"/>
      <c r="N206" s="48"/>
      <c r="O206" s="48"/>
      <c r="P206" s="48"/>
      <c r="Q206" s="48"/>
      <c r="R206" s="48"/>
      <c r="S206" s="48"/>
      <c r="T206" s="48"/>
      <c r="U206" s="48"/>
      <c r="V206" s="48"/>
      <c r="W206" s="48"/>
      <c r="X206" s="48"/>
    </row>
    <row r="207" spans="1:24" x14ac:dyDescent="0.35">
      <c r="A207" s="48"/>
      <c r="B207" s="48"/>
      <c r="C207" s="48"/>
      <c r="D207" s="48"/>
      <c r="E207" s="48"/>
      <c r="F207" s="48"/>
      <c r="G207" s="48"/>
      <c r="H207" s="48"/>
      <c r="I207" s="48"/>
      <c r="J207" s="48"/>
      <c r="K207" s="48"/>
      <c r="L207" s="48"/>
      <c r="M207" s="48"/>
      <c r="N207" s="48"/>
      <c r="O207" s="48"/>
      <c r="P207" s="48"/>
      <c r="Q207" s="48"/>
      <c r="R207" s="48"/>
      <c r="S207" s="48"/>
      <c r="T207" s="48"/>
      <c r="U207" s="48"/>
      <c r="V207" s="48"/>
      <c r="W207" s="48"/>
      <c r="X207" s="48"/>
    </row>
    <row r="208" spans="1:24" x14ac:dyDescent="0.35">
      <c r="A208" s="48"/>
      <c r="B208" s="48"/>
      <c r="C208" s="48"/>
      <c r="D208" s="48"/>
      <c r="E208" s="48"/>
      <c r="F208" s="48"/>
      <c r="G208" s="48"/>
      <c r="H208" s="48"/>
      <c r="I208" s="48"/>
      <c r="J208" s="48"/>
      <c r="K208" s="48"/>
      <c r="L208" s="48"/>
      <c r="M208" s="48"/>
      <c r="N208" s="48"/>
      <c r="O208" s="48"/>
      <c r="P208" s="48"/>
      <c r="Q208" s="48"/>
      <c r="R208" s="48"/>
      <c r="S208" s="48"/>
      <c r="T208" s="48"/>
      <c r="U208" s="48"/>
      <c r="V208" s="48"/>
      <c r="W208" s="48"/>
      <c r="X208" s="48"/>
    </row>
    <row r="209" spans="1:24" x14ac:dyDescent="0.35">
      <c r="A209" s="48"/>
      <c r="B209" s="48"/>
      <c r="C209" s="48"/>
      <c r="D209" s="48"/>
      <c r="E209" s="48"/>
      <c r="F209" s="48"/>
      <c r="G209" s="48"/>
      <c r="H209" s="48"/>
      <c r="I209" s="48"/>
      <c r="J209" s="48"/>
      <c r="K209" s="48"/>
      <c r="L209" s="48"/>
      <c r="M209" s="48"/>
      <c r="N209" s="48"/>
      <c r="O209" s="48"/>
      <c r="P209" s="48"/>
      <c r="Q209" s="48"/>
      <c r="R209" s="48"/>
      <c r="S209" s="48"/>
      <c r="T209" s="48"/>
      <c r="U209" s="48"/>
      <c r="V209" s="48"/>
      <c r="W209" s="48"/>
      <c r="X209" s="48"/>
    </row>
    <row r="210" spans="1:24" x14ac:dyDescent="0.35">
      <c r="A210" s="48"/>
      <c r="B210" s="48"/>
      <c r="C210" s="48"/>
      <c r="D210" s="48"/>
      <c r="E210" s="48"/>
      <c r="F210" s="48"/>
      <c r="G210" s="48"/>
      <c r="H210" s="48"/>
      <c r="I210" s="48"/>
      <c r="J210" s="48"/>
      <c r="K210" s="48"/>
      <c r="L210" s="48"/>
      <c r="M210" s="48"/>
      <c r="N210" s="48"/>
      <c r="O210" s="48"/>
      <c r="P210" s="48"/>
      <c r="Q210" s="48"/>
      <c r="R210" s="48"/>
      <c r="S210" s="48"/>
      <c r="T210" s="48"/>
      <c r="U210" s="48"/>
      <c r="V210" s="48"/>
      <c r="W210" s="48"/>
      <c r="X210" s="48"/>
    </row>
    <row r="211" spans="1:24" x14ac:dyDescent="0.35">
      <c r="A211" s="48"/>
      <c r="B211" s="48"/>
      <c r="C211" s="48"/>
      <c r="D211" s="48"/>
      <c r="E211" s="48"/>
      <c r="F211" s="48"/>
      <c r="G211" s="48"/>
      <c r="H211" s="48"/>
      <c r="I211" s="48"/>
      <c r="J211" s="48"/>
      <c r="K211" s="48"/>
      <c r="L211" s="48"/>
      <c r="M211" s="48"/>
      <c r="N211" s="48"/>
      <c r="O211" s="48"/>
      <c r="P211" s="48"/>
      <c r="Q211" s="48"/>
      <c r="R211" s="48"/>
      <c r="S211" s="48"/>
      <c r="T211" s="48"/>
      <c r="U211" s="48"/>
      <c r="V211" s="48"/>
      <c r="W211" s="48"/>
      <c r="X211" s="48"/>
    </row>
    <row r="212" spans="1:24" x14ac:dyDescent="0.35">
      <c r="A212" s="48"/>
      <c r="B212" s="48"/>
      <c r="C212" s="48"/>
      <c r="D212" s="48"/>
      <c r="E212" s="48"/>
      <c r="F212" s="48"/>
      <c r="G212" s="48"/>
      <c r="H212" s="48"/>
      <c r="I212" s="48"/>
      <c r="J212" s="48"/>
      <c r="K212" s="48"/>
      <c r="L212" s="48"/>
      <c r="M212" s="48"/>
      <c r="N212" s="48"/>
      <c r="O212" s="48"/>
      <c r="P212" s="48"/>
      <c r="Q212" s="48"/>
      <c r="R212" s="48"/>
      <c r="S212" s="48"/>
      <c r="T212" s="48"/>
      <c r="U212" s="48"/>
      <c r="V212" s="48"/>
      <c r="W212" s="48"/>
      <c r="X212" s="48"/>
    </row>
    <row r="213" spans="1:24" x14ac:dyDescent="0.35">
      <c r="A213" s="48"/>
      <c r="B213" s="48"/>
      <c r="C213" s="48"/>
      <c r="D213" s="48"/>
      <c r="E213" s="48"/>
      <c r="F213" s="48"/>
      <c r="G213" s="48"/>
      <c r="H213" s="48"/>
      <c r="I213" s="48"/>
      <c r="J213" s="48"/>
      <c r="K213" s="48"/>
      <c r="L213" s="48"/>
      <c r="M213" s="48"/>
      <c r="N213" s="48"/>
      <c r="O213" s="48"/>
      <c r="P213" s="48"/>
      <c r="Q213" s="48"/>
      <c r="R213" s="48"/>
      <c r="S213" s="48"/>
      <c r="T213" s="48"/>
      <c r="U213" s="48"/>
      <c r="V213" s="48"/>
      <c r="W213" s="48"/>
      <c r="X213" s="48"/>
    </row>
    <row r="214" spans="1:24" x14ac:dyDescent="0.35">
      <c r="A214" s="48"/>
      <c r="B214" s="48"/>
      <c r="C214" s="48"/>
      <c r="D214" s="48"/>
      <c r="E214" s="48"/>
      <c r="F214" s="48"/>
      <c r="G214" s="48"/>
      <c r="H214" s="48"/>
      <c r="I214" s="48"/>
      <c r="J214" s="48"/>
      <c r="K214" s="48"/>
      <c r="L214" s="48"/>
      <c r="M214" s="48"/>
      <c r="N214" s="48"/>
      <c r="O214" s="48"/>
      <c r="P214" s="48"/>
      <c r="Q214" s="48"/>
      <c r="R214" s="48"/>
      <c r="S214" s="48"/>
      <c r="T214" s="48"/>
      <c r="U214" s="48"/>
      <c r="V214" s="48"/>
      <c r="W214" s="48"/>
      <c r="X214" s="48"/>
    </row>
    <row r="215" spans="1:24" x14ac:dyDescent="0.35">
      <c r="A215" s="48"/>
      <c r="B215" s="48"/>
      <c r="C215" s="48"/>
      <c r="D215" s="48"/>
      <c r="E215" s="48"/>
      <c r="F215" s="48"/>
      <c r="G215" s="48"/>
      <c r="H215" s="48"/>
      <c r="I215" s="48"/>
      <c r="J215" s="48"/>
      <c r="K215" s="48"/>
      <c r="L215" s="48"/>
      <c r="M215" s="48"/>
      <c r="N215" s="48"/>
      <c r="O215" s="48"/>
      <c r="P215" s="48"/>
      <c r="Q215" s="48"/>
      <c r="R215" s="48"/>
      <c r="S215" s="48"/>
      <c r="T215" s="48"/>
      <c r="U215" s="48"/>
      <c r="V215" s="48"/>
      <c r="W215" s="48"/>
      <c r="X215" s="48"/>
    </row>
    <row r="216" spans="1:24" x14ac:dyDescent="0.35">
      <c r="A216" s="48"/>
      <c r="B216" s="48"/>
      <c r="C216" s="48"/>
      <c r="D216" s="48"/>
      <c r="E216" s="48"/>
      <c r="F216" s="48"/>
      <c r="G216" s="48"/>
      <c r="H216" s="48"/>
      <c r="I216" s="48"/>
      <c r="J216" s="48"/>
      <c r="K216" s="48"/>
      <c r="L216" s="48"/>
      <c r="M216" s="48"/>
      <c r="N216" s="48"/>
      <c r="O216" s="48"/>
      <c r="P216" s="48"/>
      <c r="Q216" s="48"/>
      <c r="R216" s="48"/>
      <c r="S216" s="48"/>
      <c r="T216" s="48"/>
      <c r="U216" s="48"/>
      <c r="V216" s="48"/>
      <c r="W216" s="48"/>
      <c r="X216" s="48"/>
    </row>
    <row r="217" spans="1:24" x14ac:dyDescent="0.35">
      <c r="A217" s="48"/>
      <c r="B217" s="48"/>
      <c r="C217" s="48"/>
      <c r="D217" s="48"/>
      <c r="E217" s="48"/>
      <c r="F217" s="48"/>
      <c r="G217" s="48"/>
      <c r="H217" s="48"/>
      <c r="I217" s="48"/>
      <c r="J217" s="48"/>
      <c r="K217" s="48"/>
      <c r="L217" s="48"/>
      <c r="M217" s="48"/>
      <c r="N217" s="48"/>
      <c r="O217" s="48"/>
      <c r="P217" s="48"/>
      <c r="Q217" s="48"/>
      <c r="R217" s="48"/>
      <c r="S217" s="48"/>
      <c r="T217" s="48"/>
      <c r="U217" s="48"/>
      <c r="V217" s="48"/>
      <c r="W217" s="48"/>
      <c r="X217" s="48"/>
    </row>
    <row r="218" spans="1:24" x14ac:dyDescent="0.35">
      <c r="A218" s="48"/>
      <c r="B218" s="48"/>
      <c r="C218" s="48"/>
      <c r="D218" s="48"/>
      <c r="E218" s="48"/>
      <c r="F218" s="48"/>
      <c r="G218" s="48"/>
      <c r="H218" s="48"/>
      <c r="I218" s="48"/>
      <c r="J218" s="48"/>
      <c r="K218" s="48"/>
      <c r="L218" s="48"/>
      <c r="M218" s="48"/>
      <c r="N218" s="48"/>
      <c r="O218" s="48"/>
      <c r="P218" s="48"/>
      <c r="Q218" s="48"/>
      <c r="R218" s="48"/>
      <c r="S218" s="48"/>
      <c r="T218" s="48"/>
      <c r="U218" s="48"/>
      <c r="V218" s="48"/>
      <c r="W218" s="48"/>
      <c r="X218" s="48"/>
    </row>
    <row r="219" spans="1:24" x14ac:dyDescent="0.35">
      <c r="A219" s="48"/>
      <c r="B219" s="48"/>
      <c r="C219" s="48"/>
      <c r="D219" s="48"/>
      <c r="E219" s="48"/>
      <c r="F219" s="48"/>
      <c r="G219" s="48"/>
      <c r="H219" s="48"/>
      <c r="I219" s="48"/>
      <c r="J219" s="48"/>
      <c r="K219" s="48"/>
      <c r="L219" s="48"/>
      <c r="M219" s="48"/>
      <c r="N219" s="48"/>
      <c r="O219" s="48"/>
      <c r="P219" s="48"/>
      <c r="Q219" s="48"/>
      <c r="R219" s="48"/>
      <c r="S219" s="48"/>
      <c r="T219" s="48"/>
      <c r="U219" s="48"/>
      <c r="V219" s="48"/>
      <c r="W219" s="48"/>
      <c r="X219" s="48"/>
    </row>
    <row r="220" spans="1:24" x14ac:dyDescent="0.35">
      <c r="A220" s="48"/>
      <c r="B220" s="48"/>
      <c r="C220" s="48"/>
      <c r="D220" s="48"/>
      <c r="E220" s="48"/>
      <c r="F220" s="48"/>
      <c r="G220" s="48"/>
      <c r="H220" s="48"/>
      <c r="I220" s="48"/>
      <c r="J220" s="48"/>
      <c r="K220" s="48"/>
      <c r="L220" s="48"/>
      <c r="M220" s="48"/>
      <c r="N220" s="48"/>
      <c r="O220" s="48"/>
      <c r="P220" s="48"/>
      <c r="Q220" s="48"/>
      <c r="R220" s="48"/>
      <c r="S220" s="48"/>
      <c r="T220" s="48"/>
      <c r="U220" s="48"/>
      <c r="V220" s="48"/>
      <c r="W220" s="48"/>
      <c r="X220" s="48"/>
    </row>
    <row r="221" spans="1:24" x14ac:dyDescent="0.35">
      <c r="A221" s="48"/>
      <c r="B221" s="48"/>
      <c r="C221" s="48"/>
      <c r="D221" s="48"/>
      <c r="E221" s="48"/>
      <c r="F221" s="48"/>
      <c r="G221" s="48"/>
      <c r="H221" s="48"/>
      <c r="I221" s="48"/>
      <c r="J221" s="48"/>
      <c r="K221" s="48"/>
      <c r="L221" s="48"/>
      <c r="M221" s="48"/>
      <c r="N221" s="48"/>
      <c r="O221" s="48"/>
      <c r="P221" s="48"/>
      <c r="Q221" s="48"/>
      <c r="R221" s="48"/>
      <c r="S221" s="48"/>
      <c r="T221" s="48"/>
      <c r="U221" s="48"/>
      <c r="V221" s="48"/>
      <c r="W221" s="48"/>
      <c r="X221" s="48"/>
    </row>
    <row r="222" spans="1:24" x14ac:dyDescent="0.35">
      <c r="A222" s="48"/>
      <c r="B222" s="48"/>
      <c r="C222" s="48"/>
      <c r="D222" s="48"/>
      <c r="E222" s="48"/>
      <c r="F222" s="48"/>
      <c r="G222" s="48"/>
      <c r="H222" s="48"/>
      <c r="I222" s="48"/>
      <c r="J222" s="48"/>
      <c r="K222" s="48"/>
      <c r="L222" s="48"/>
      <c r="M222" s="48"/>
      <c r="N222" s="48"/>
      <c r="O222" s="48"/>
      <c r="P222" s="48"/>
      <c r="Q222" s="48"/>
      <c r="R222" s="48"/>
      <c r="S222" s="48"/>
      <c r="T222" s="48"/>
      <c r="U222" s="48"/>
      <c r="V222" s="48"/>
      <c r="W222" s="48"/>
      <c r="X222" s="48"/>
    </row>
    <row r="223" spans="1:24" x14ac:dyDescent="0.35">
      <c r="A223" s="48"/>
      <c r="B223" s="48"/>
      <c r="C223" s="48"/>
      <c r="D223" s="48"/>
      <c r="E223" s="48"/>
      <c r="F223" s="48"/>
      <c r="G223" s="48"/>
      <c r="H223" s="48"/>
      <c r="I223" s="48"/>
      <c r="J223" s="48"/>
      <c r="K223" s="48"/>
      <c r="L223" s="48"/>
      <c r="M223" s="48"/>
      <c r="N223" s="48"/>
      <c r="O223" s="48"/>
      <c r="P223" s="48"/>
      <c r="Q223" s="48"/>
      <c r="R223" s="48"/>
      <c r="S223" s="48"/>
      <c r="T223" s="48"/>
      <c r="U223" s="48"/>
      <c r="V223" s="48"/>
      <c r="W223" s="48"/>
      <c r="X223" s="48"/>
    </row>
    <row r="224" spans="1:24" x14ac:dyDescent="0.35">
      <c r="A224" s="48"/>
      <c r="B224" s="48"/>
      <c r="C224" s="48"/>
      <c r="D224" s="48"/>
      <c r="E224" s="48"/>
      <c r="F224" s="48"/>
      <c r="G224" s="48"/>
      <c r="H224" s="48"/>
      <c r="I224" s="48"/>
      <c r="J224" s="48"/>
      <c r="K224" s="48"/>
      <c r="L224" s="48"/>
      <c r="M224" s="48"/>
      <c r="N224" s="48"/>
      <c r="O224" s="48"/>
      <c r="P224" s="48"/>
      <c r="Q224" s="48"/>
      <c r="R224" s="48"/>
      <c r="S224" s="48"/>
      <c r="T224" s="48"/>
      <c r="U224" s="48"/>
      <c r="V224" s="48"/>
      <c r="W224" s="48"/>
      <c r="X224" s="48"/>
    </row>
  </sheetData>
  <sheetProtection algorithmName="SHA-512" hashValue="Grcml6sT8jAoEX3fJOGgWQYoN4edZ8wCGRuzV7P4o/f1lQCYtR6GOGIOf4iPYkPhY/xeuAk0SRs59yle2cbwIQ==" saltValue="+ilQOl9wha86UU2G7FvcpQ==" spinCount="100000" sheet="1" objects="1" scenarios="1"/>
  <mergeCells count="2">
    <mergeCell ref="A1:H1"/>
    <mergeCell ref="A50:AI50"/>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91F06-8F13-4DFC-BB77-5FE504F78189}">
  <dimension ref="A1:E62"/>
  <sheetViews>
    <sheetView workbookViewId="0">
      <selection activeCell="E17" sqref="E17"/>
    </sheetView>
  </sheetViews>
  <sheetFormatPr defaultColWidth="0" defaultRowHeight="14.5" zeroHeight="1" x14ac:dyDescent="0.35"/>
  <cols>
    <col min="1" max="1" width="4.1796875" customWidth="1"/>
    <col min="2" max="2" width="30.81640625" customWidth="1"/>
    <col min="3" max="3" width="33.1796875" customWidth="1"/>
    <col min="4" max="4" width="36.453125" customWidth="1"/>
    <col min="5" max="5" width="4.1796875" customWidth="1"/>
    <col min="6" max="16384" width="8.7265625" hidden="1"/>
  </cols>
  <sheetData>
    <row r="1" spans="1:5" x14ac:dyDescent="0.35">
      <c r="A1" s="1"/>
      <c r="B1" s="1"/>
      <c r="C1" s="1"/>
      <c r="D1" s="1"/>
      <c r="E1" s="1"/>
    </row>
    <row r="2" spans="1:5" ht="18.5" x14ac:dyDescent="0.35">
      <c r="A2" s="1"/>
      <c r="B2" s="1"/>
      <c r="C2" s="82" t="s">
        <v>0</v>
      </c>
      <c r="D2" s="82"/>
      <c r="E2" s="1"/>
    </row>
    <row r="3" spans="1:5" ht="15" thickBot="1" x14ac:dyDescent="0.4">
      <c r="A3" s="1"/>
      <c r="B3" s="1"/>
      <c r="C3" s="1"/>
      <c r="D3" s="1"/>
      <c r="E3" s="1"/>
    </row>
    <row r="4" spans="1:5" s="1" customFormat="1" ht="19" thickBot="1" x14ac:dyDescent="0.4">
      <c r="B4" s="4" t="s">
        <v>1</v>
      </c>
      <c r="C4" s="83" t="s">
        <v>91</v>
      </c>
      <c r="D4" s="84"/>
    </row>
    <row r="5" spans="1:5" ht="18.5" x14ac:dyDescent="0.35">
      <c r="A5" s="1"/>
      <c r="B5" s="5" t="s">
        <v>2</v>
      </c>
      <c r="C5" s="83" t="s">
        <v>92</v>
      </c>
      <c r="D5" s="84"/>
      <c r="E5" s="1"/>
    </row>
    <row r="6" spans="1:5" s="1" customFormat="1" ht="15.5" x14ac:dyDescent="0.35">
      <c r="B6" s="6" t="s">
        <v>26</v>
      </c>
      <c r="C6" s="80" t="s">
        <v>93</v>
      </c>
      <c r="D6" s="81"/>
    </row>
    <row r="7" spans="1:5" s="1" customFormat="1" ht="15.5" x14ac:dyDescent="0.35">
      <c r="B7" s="6" t="s">
        <v>27</v>
      </c>
      <c r="C7" s="80" t="s">
        <v>94</v>
      </c>
      <c r="D7" s="81"/>
    </row>
    <row r="8" spans="1:5" s="1" customFormat="1" ht="15.5" x14ac:dyDescent="0.35">
      <c r="B8" s="6" t="s">
        <v>3</v>
      </c>
      <c r="C8" s="85" t="s">
        <v>95</v>
      </c>
      <c r="D8" s="86"/>
    </row>
    <row r="9" spans="1:5" s="1" customFormat="1" ht="16" thickBot="1" x14ac:dyDescent="0.4">
      <c r="B9" s="38" t="s">
        <v>4</v>
      </c>
      <c r="C9" s="87" t="s">
        <v>95</v>
      </c>
      <c r="D9" s="88"/>
    </row>
    <row r="10" spans="1:5" ht="15" thickBot="1" x14ac:dyDescent="0.4">
      <c r="A10" s="1"/>
      <c r="B10" s="1"/>
      <c r="C10" s="1"/>
      <c r="D10" s="1"/>
      <c r="E10" s="1"/>
    </row>
    <row r="11" spans="1:5" s="1" customFormat="1" ht="15.5" x14ac:dyDescent="0.35">
      <c r="B11" s="77" t="s">
        <v>28</v>
      </c>
      <c r="C11" s="78"/>
      <c r="D11" s="79"/>
    </row>
    <row r="12" spans="1:5" s="1" customFormat="1" ht="18.5" x14ac:dyDescent="0.35">
      <c r="B12" s="7" t="s">
        <v>5</v>
      </c>
      <c r="C12" s="10" t="s">
        <v>70</v>
      </c>
      <c r="D12" s="11" t="s">
        <v>29</v>
      </c>
    </row>
    <row r="13" spans="1:5" s="1" customFormat="1" ht="15.5" x14ac:dyDescent="0.35">
      <c r="B13" s="8" t="s">
        <v>40</v>
      </c>
      <c r="C13" s="53" t="s">
        <v>6</v>
      </c>
      <c r="D13" s="54" t="s">
        <v>71</v>
      </c>
    </row>
    <row r="14" spans="1:5" s="1" customFormat="1" ht="15.5" x14ac:dyDescent="0.35">
      <c r="B14" s="8" t="s">
        <v>41</v>
      </c>
      <c r="C14" s="53" t="s">
        <v>7</v>
      </c>
      <c r="D14" s="54" t="s">
        <v>72</v>
      </c>
    </row>
    <row r="15" spans="1:5" s="1" customFormat="1" ht="15.5" x14ac:dyDescent="0.35">
      <c r="B15" s="8" t="s">
        <v>42</v>
      </c>
      <c r="C15" s="53" t="s">
        <v>8</v>
      </c>
      <c r="D15" s="54" t="s">
        <v>73</v>
      </c>
    </row>
    <row r="16" spans="1:5" s="1" customFormat="1" ht="15.5" x14ac:dyDescent="0.35">
      <c r="B16" s="8" t="s">
        <v>43</v>
      </c>
      <c r="C16" s="53" t="s">
        <v>9</v>
      </c>
      <c r="D16" s="54" t="s">
        <v>74</v>
      </c>
    </row>
    <row r="17" spans="1:5" s="1" customFormat="1" ht="15.5" x14ac:dyDescent="0.35">
      <c r="B17" s="8" t="s">
        <v>44</v>
      </c>
      <c r="C17" s="53" t="s">
        <v>10</v>
      </c>
      <c r="D17" s="54" t="s">
        <v>75</v>
      </c>
    </row>
    <row r="18" spans="1:5" s="1" customFormat="1" ht="15.5" x14ac:dyDescent="0.35">
      <c r="B18" s="8" t="s">
        <v>45</v>
      </c>
      <c r="C18" s="53" t="s">
        <v>11</v>
      </c>
      <c r="D18" s="54" t="s">
        <v>76</v>
      </c>
    </row>
    <row r="19" spans="1:5" s="1" customFormat="1" ht="15.5" x14ac:dyDescent="0.35">
      <c r="B19" s="8" t="s">
        <v>46</v>
      </c>
      <c r="C19" s="53" t="s">
        <v>12</v>
      </c>
      <c r="D19" s="54" t="s">
        <v>77</v>
      </c>
    </row>
    <row r="20" spans="1:5" s="1" customFormat="1" ht="15.5" x14ac:dyDescent="0.35">
      <c r="B20" s="8" t="s">
        <v>47</v>
      </c>
      <c r="C20" s="53" t="s">
        <v>13</v>
      </c>
      <c r="D20" s="54" t="s">
        <v>78</v>
      </c>
    </row>
    <row r="21" spans="1:5" s="1" customFormat="1" ht="15.5" x14ac:dyDescent="0.35">
      <c r="B21" s="8" t="s">
        <v>48</v>
      </c>
      <c r="C21" s="53" t="s">
        <v>14</v>
      </c>
      <c r="D21" s="54" t="s">
        <v>79</v>
      </c>
    </row>
    <row r="22" spans="1:5" s="1" customFormat="1" ht="16" thickBot="1" x14ac:dyDescent="0.4">
      <c r="B22" s="9" t="s">
        <v>49</v>
      </c>
      <c r="C22" s="55" t="s">
        <v>15</v>
      </c>
      <c r="D22" s="54" t="s">
        <v>80</v>
      </c>
    </row>
    <row r="23" spans="1:5" x14ac:dyDescent="0.35">
      <c r="A23" s="1"/>
      <c r="B23" s="1"/>
      <c r="C23" s="1"/>
      <c r="D23" s="1"/>
      <c r="E23" s="1"/>
    </row>
    <row r="24" spans="1:5" ht="15" thickBot="1" x14ac:dyDescent="0.4">
      <c r="A24" s="1"/>
      <c r="B24" s="1"/>
      <c r="C24" s="1"/>
      <c r="D24" s="1"/>
      <c r="E24" s="1"/>
    </row>
    <row r="25" spans="1:5" s="1" customFormat="1" ht="33" customHeight="1" x14ac:dyDescent="0.35">
      <c r="B25" s="77" t="s">
        <v>134</v>
      </c>
      <c r="C25" s="78"/>
      <c r="D25" s="79"/>
    </row>
    <row r="26" spans="1:5" s="1" customFormat="1" ht="18.5" x14ac:dyDescent="0.35">
      <c r="B26" s="7" t="s">
        <v>96</v>
      </c>
      <c r="C26" s="10" t="s">
        <v>16</v>
      </c>
      <c r="D26" s="11" t="s">
        <v>30</v>
      </c>
    </row>
    <row r="27" spans="1:5" s="1" customFormat="1" ht="15.5" x14ac:dyDescent="0.35">
      <c r="B27" s="8" t="s">
        <v>52</v>
      </c>
      <c r="C27" s="53" t="s">
        <v>135</v>
      </c>
      <c r="D27" s="54"/>
    </row>
    <row r="28" spans="1:5" s="1" customFormat="1" ht="15.5" x14ac:dyDescent="0.35">
      <c r="B28" s="8" t="s">
        <v>53</v>
      </c>
      <c r="C28" s="53" t="s">
        <v>17</v>
      </c>
      <c r="D28" s="54"/>
    </row>
    <row r="29" spans="1:5" s="1" customFormat="1" ht="15.5" x14ac:dyDescent="0.35">
      <c r="B29" s="8" t="s">
        <v>54</v>
      </c>
      <c r="C29" s="53" t="s">
        <v>18</v>
      </c>
      <c r="D29" s="54"/>
    </row>
    <row r="30" spans="1:5" s="1" customFormat="1" ht="15.5" x14ac:dyDescent="0.35">
      <c r="B30" s="8" t="s">
        <v>55</v>
      </c>
      <c r="C30" s="53" t="s">
        <v>19</v>
      </c>
      <c r="D30" s="54"/>
    </row>
    <row r="31" spans="1:5" s="1" customFormat="1" ht="15.5" x14ac:dyDescent="0.35">
      <c r="B31" s="8" t="s">
        <v>56</v>
      </c>
      <c r="C31" s="53" t="s">
        <v>20</v>
      </c>
      <c r="D31" s="54"/>
    </row>
    <row r="32" spans="1:5" s="1" customFormat="1" ht="15.5" x14ac:dyDescent="0.35">
      <c r="B32" s="8" t="s">
        <v>57</v>
      </c>
      <c r="C32" s="53" t="s">
        <v>21</v>
      </c>
      <c r="D32" s="54"/>
    </row>
    <row r="33" spans="1:5" s="1" customFormat="1" ht="15.5" x14ac:dyDescent="0.35">
      <c r="B33" s="8" t="s">
        <v>58</v>
      </c>
      <c r="C33" s="53" t="s">
        <v>22</v>
      </c>
      <c r="D33" s="54"/>
    </row>
    <row r="34" spans="1:5" s="1" customFormat="1" ht="15.5" x14ac:dyDescent="0.35">
      <c r="B34" s="8" t="s">
        <v>59</v>
      </c>
      <c r="C34" s="53" t="s">
        <v>23</v>
      </c>
      <c r="D34" s="54"/>
    </row>
    <row r="35" spans="1:5" s="1" customFormat="1" ht="15.5" x14ac:dyDescent="0.35">
      <c r="B35" s="8" t="s">
        <v>60</v>
      </c>
      <c r="C35" s="53" t="s">
        <v>24</v>
      </c>
      <c r="D35" s="54"/>
    </row>
    <row r="36" spans="1:5" s="1" customFormat="1" ht="16" thickBot="1" x14ac:dyDescent="0.4">
      <c r="B36" s="9" t="s">
        <v>61</v>
      </c>
      <c r="C36" s="55" t="s">
        <v>25</v>
      </c>
      <c r="D36" s="56"/>
    </row>
    <row r="37" spans="1:5" x14ac:dyDescent="0.35">
      <c r="A37" s="1"/>
      <c r="B37" s="1"/>
      <c r="C37" s="1"/>
      <c r="D37" s="1"/>
      <c r="E37" s="1"/>
    </row>
    <row r="38" spans="1:5" x14ac:dyDescent="0.35"/>
    <row r="39" spans="1:5" x14ac:dyDescent="0.35"/>
    <row r="40" spans="1:5" x14ac:dyDescent="0.35"/>
    <row r="41" spans="1:5" x14ac:dyDescent="0.35"/>
    <row r="42" spans="1:5" x14ac:dyDescent="0.35"/>
    <row r="43" spans="1:5" x14ac:dyDescent="0.35"/>
    <row r="44" spans="1:5" x14ac:dyDescent="0.35"/>
    <row r="45" spans="1:5" x14ac:dyDescent="0.35"/>
    <row r="46" spans="1:5" x14ac:dyDescent="0.35"/>
    <row r="47" spans="1:5" x14ac:dyDescent="0.35"/>
    <row r="48" spans="1:5" x14ac:dyDescent="0.35"/>
    <row r="49" x14ac:dyDescent="0.35"/>
    <row r="50" x14ac:dyDescent="0.35"/>
    <row r="51" x14ac:dyDescent="0.35"/>
    <row r="52" x14ac:dyDescent="0.35"/>
    <row r="53" x14ac:dyDescent="0.35"/>
    <row r="54" x14ac:dyDescent="0.35"/>
    <row r="55" x14ac:dyDescent="0.35"/>
    <row r="56" x14ac:dyDescent="0.35"/>
    <row r="57" x14ac:dyDescent="0.35"/>
    <row r="58" x14ac:dyDescent="0.35"/>
    <row r="59" x14ac:dyDescent="0.35"/>
    <row r="60" x14ac:dyDescent="0.35"/>
    <row r="61" x14ac:dyDescent="0.35"/>
    <row r="62" x14ac:dyDescent="0.35"/>
  </sheetData>
  <sheetProtection algorithmName="SHA-512" hashValue="dIpiec4ogxR9gnpfKkQLktr/XOuXJzDM6nZtCkJghYtMZrnTvoGtEgG1Leh5KlDVbW5Cg3YmSHzYaPSnpvj/OQ==" saltValue="U9+Rd38LHcS3ft7zaxBUqQ==" spinCount="100000" sheet="1" objects="1" scenarios="1"/>
  <mergeCells count="9">
    <mergeCell ref="B11:D11"/>
    <mergeCell ref="B25:D25"/>
    <mergeCell ref="C6:D6"/>
    <mergeCell ref="C2:D2"/>
    <mergeCell ref="C4:D4"/>
    <mergeCell ref="C5:D5"/>
    <mergeCell ref="C7:D7"/>
    <mergeCell ref="C8:D8"/>
    <mergeCell ref="C9:D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21C3F1-7986-465A-8AF4-6D0F64DC93E0}">
  <dimension ref="A1:L331"/>
  <sheetViews>
    <sheetView workbookViewId="0">
      <selection activeCell="B4" sqref="B4"/>
    </sheetView>
  </sheetViews>
  <sheetFormatPr defaultRowHeight="14.5" outlineLevelRow="1" x14ac:dyDescent="0.35"/>
  <cols>
    <col min="1" max="1" width="46.26953125" customWidth="1"/>
    <col min="2" max="2" width="29.1796875" customWidth="1"/>
    <col min="3" max="3" width="18.54296875" customWidth="1"/>
    <col min="4" max="4" width="17.1796875" customWidth="1"/>
    <col min="5" max="5" width="28.81640625" customWidth="1"/>
    <col min="6" max="6" width="16.453125" customWidth="1"/>
    <col min="7" max="7" width="77.1796875" customWidth="1"/>
    <col min="8" max="8" width="15.453125" customWidth="1"/>
    <col min="9" max="9" width="22.54296875" customWidth="1"/>
    <col min="10" max="10" width="20.7265625" customWidth="1"/>
    <col min="11" max="11" width="12" customWidth="1"/>
  </cols>
  <sheetData>
    <row r="1" spans="1:10" ht="18.5" x14ac:dyDescent="0.35">
      <c r="D1" s="2" t="s">
        <v>0</v>
      </c>
      <c r="E1" s="3"/>
      <c r="F1" s="3"/>
    </row>
    <row r="2" spans="1:10" ht="15" thickBot="1" x14ac:dyDescent="0.4">
      <c r="E2" s="1"/>
      <c r="F2" s="1"/>
      <c r="G2" s="70"/>
      <c r="H2" s="67"/>
      <c r="I2" s="67"/>
      <c r="J2" s="67"/>
    </row>
    <row r="3" spans="1:10" ht="76.5" customHeight="1" thickBot="1" x14ac:dyDescent="0.4">
      <c r="A3" s="12" t="s">
        <v>109</v>
      </c>
      <c r="B3" s="13" t="s">
        <v>126</v>
      </c>
      <c r="C3" s="12" t="s">
        <v>209</v>
      </c>
      <c r="D3" s="12" t="s">
        <v>210</v>
      </c>
      <c r="E3" s="13" t="s">
        <v>62</v>
      </c>
      <c r="F3" s="13" t="s">
        <v>39</v>
      </c>
      <c r="G3" s="65" t="s">
        <v>125</v>
      </c>
      <c r="H3" s="65" t="s">
        <v>123</v>
      </c>
      <c r="I3" s="66" t="s">
        <v>124</v>
      </c>
      <c r="J3" s="66" t="s">
        <v>120</v>
      </c>
    </row>
    <row r="4" spans="1:10" x14ac:dyDescent="0.35">
      <c r="A4" s="14"/>
      <c r="B4" s="14"/>
      <c r="C4" s="92"/>
      <c r="D4" s="92"/>
      <c r="E4" s="14"/>
      <c r="F4" s="14"/>
      <c r="G4" s="14"/>
      <c r="H4" s="62" t="str">
        <f t="shared" ref="H4:H67" si="0">IF(OR(D4="",C4=""),"",INT(D4-C4+1))</f>
        <v/>
      </c>
      <c r="I4" s="63" t="str">
        <f>IF(A4=0,"",IF(A4=hidden!$A$8,hidden!$B$8,IF(A4=hidden!$A$9,hidden!$B$9,IF(A4=hidden!$A$10,hidden!$B$10,IF(A4=hidden!$A$11,hidden!$B$11,IF(A4=hidden!$A$12,hidden!$B$12,IF(A4=hidden!$A$13,hidden!$B$13,IF(A4=hidden!$A$14,hidden!$B$14,IF(A4=hidden!$A$15,hidden!$B$15,IF(A4=hidden!$A$16,hidden!$B$16,IF(A4=hidden!$A$17,hidden!$B$17)))))))))))</f>
        <v/>
      </c>
      <c r="J4" s="64" t="str">
        <f>IF(OR(A4=0,C4=0,D4=0,I4="FILL THIS IN IN SHEET 4."),"",H4*I4)</f>
        <v/>
      </c>
    </row>
    <row r="5" spans="1:10" x14ac:dyDescent="0.35">
      <c r="A5" s="14"/>
      <c r="B5" s="14"/>
      <c r="C5" s="92"/>
      <c r="D5" s="92"/>
      <c r="E5" s="14"/>
      <c r="F5" s="14"/>
      <c r="G5" s="14"/>
      <c r="H5" s="62" t="str">
        <f t="shared" si="0"/>
        <v/>
      </c>
      <c r="I5" s="63" t="str">
        <f>IF(A5=0,"",IF(A5=hidden!$A$8,hidden!$B$8,IF(A5=hidden!$A$9,hidden!$B$9,IF(A5=hidden!$A$10,hidden!$B$10,IF(A5=hidden!$A$11,hidden!$B$11,IF(A5=hidden!$A$12,hidden!$B$12,IF(A5=hidden!$A$13,hidden!$B$13,IF(A5=hidden!$A$14,hidden!$B$14,IF(A5=hidden!$A$15,hidden!$B$15,IF(A5=hidden!$A$16,hidden!$B$16,IF(A5=hidden!$A$17,hidden!$B$17)))))))))))</f>
        <v/>
      </c>
      <c r="J5" s="64" t="str">
        <f t="shared" ref="J5:J68" si="1">IF(OR(A5=0,C5=0,D5=0,I5="FILL THIS IN IN SHEET 4."),"",H5*I5)</f>
        <v/>
      </c>
    </row>
    <row r="6" spans="1:10" x14ac:dyDescent="0.35">
      <c r="A6" s="14"/>
      <c r="B6" s="14"/>
      <c r="C6" s="92"/>
      <c r="D6" s="92"/>
      <c r="E6" s="14"/>
      <c r="F6" s="14"/>
      <c r="G6" s="14"/>
      <c r="H6" s="62" t="str">
        <f t="shared" si="0"/>
        <v/>
      </c>
      <c r="I6" s="63" t="str">
        <f>IF(A6=0,"",IF(A6=hidden!$A$8,hidden!$B$8,IF(A6=hidden!$A$9,hidden!$B$9,IF(A6=hidden!$A$10,hidden!$B$10,IF(A6=hidden!$A$11,hidden!$B$11,IF(A6=hidden!$A$12,hidden!$B$12,IF(A6=hidden!$A$13,hidden!$B$13,IF(A6=hidden!$A$14,hidden!$B$14,IF(A6=hidden!$A$15,hidden!$B$15,IF(A6=hidden!$A$16,hidden!$B$16,IF(A6=hidden!$A$17,hidden!$B$17)))))))))))</f>
        <v/>
      </c>
      <c r="J6" s="64" t="str">
        <f t="shared" si="1"/>
        <v/>
      </c>
    </row>
    <row r="7" spans="1:10" x14ac:dyDescent="0.35">
      <c r="A7" s="14"/>
      <c r="B7" s="14"/>
      <c r="C7" s="92"/>
      <c r="D7" s="92"/>
      <c r="E7" s="14"/>
      <c r="F7" s="14"/>
      <c r="G7" s="14"/>
      <c r="H7" s="62" t="str">
        <f t="shared" si="0"/>
        <v/>
      </c>
      <c r="I7" s="63" t="str">
        <f>IF(A7=0,"",IF(A7=hidden!$A$8,hidden!$B$8,IF(A7=hidden!$A$9,hidden!$B$9,IF(A7=hidden!$A$10,hidden!$B$10,IF(A7=hidden!$A$11,hidden!$B$11,IF(A7=hidden!$A$12,hidden!$B$12,IF(A7=hidden!$A$13,hidden!$B$13,IF(A7=hidden!$A$14,hidden!$B$14,IF(A7=hidden!$A$15,hidden!$B$15,IF(A7=hidden!$A$16,hidden!$B$16,IF(A7=hidden!$A$17,hidden!$B$17)))))))))))</f>
        <v/>
      </c>
      <c r="J7" s="64" t="str">
        <f t="shared" si="1"/>
        <v/>
      </c>
    </row>
    <row r="8" spans="1:10" x14ac:dyDescent="0.35">
      <c r="A8" s="14"/>
      <c r="B8" s="14"/>
      <c r="C8" s="92"/>
      <c r="D8" s="92"/>
      <c r="E8" s="14"/>
      <c r="F8" s="14"/>
      <c r="G8" s="14"/>
      <c r="H8" s="62" t="str">
        <f t="shared" si="0"/>
        <v/>
      </c>
      <c r="I8" s="63" t="str">
        <f>IF(A8=0,"",IF(A8=hidden!$A$8,hidden!$B$8,IF(A8=hidden!$A$9,hidden!$B$9,IF(A8=hidden!$A$10,hidden!$B$10,IF(A8=hidden!$A$11,hidden!$B$11,IF(A8=hidden!$A$12,hidden!$B$12,IF(A8=hidden!$A$13,hidden!$B$13,IF(A8=hidden!$A$14,hidden!$B$14,IF(A8=hidden!$A$15,hidden!$B$15,IF(A8=hidden!$A$16,hidden!$B$16,IF(A8=hidden!$A$17,hidden!$B$17)))))))))))</f>
        <v/>
      </c>
      <c r="J8" s="64" t="str">
        <f t="shared" si="1"/>
        <v/>
      </c>
    </row>
    <row r="9" spans="1:10" x14ac:dyDescent="0.35">
      <c r="A9" s="14"/>
      <c r="B9" s="14"/>
      <c r="C9" s="92"/>
      <c r="D9" s="92"/>
      <c r="E9" s="14"/>
      <c r="F9" s="14"/>
      <c r="G9" s="14"/>
      <c r="H9" s="62" t="str">
        <f t="shared" si="0"/>
        <v/>
      </c>
      <c r="I9" s="63" t="str">
        <f>IF(A9=0,"",IF(A9=hidden!$A$8,hidden!$B$8,IF(A9=hidden!$A$9,hidden!$B$9,IF(A9=hidden!$A$10,hidden!$B$10,IF(A9=hidden!$A$11,hidden!$B$11,IF(A9=hidden!$A$12,hidden!$B$12,IF(A9=hidden!$A$13,hidden!$B$13,IF(A9=hidden!$A$14,hidden!$B$14,IF(A9=hidden!$A$15,hidden!$B$15,IF(A9=hidden!$A$16,hidden!$B$16,IF(A9=hidden!$A$17,hidden!$B$17)))))))))))</f>
        <v/>
      </c>
      <c r="J9" s="64" t="str">
        <f t="shared" si="1"/>
        <v/>
      </c>
    </row>
    <row r="10" spans="1:10" x14ac:dyDescent="0.35">
      <c r="A10" s="14"/>
      <c r="B10" s="14"/>
      <c r="C10" s="92"/>
      <c r="D10" s="92"/>
      <c r="E10" s="14"/>
      <c r="F10" s="14"/>
      <c r="G10" s="14"/>
      <c r="H10" s="62" t="str">
        <f t="shared" si="0"/>
        <v/>
      </c>
      <c r="I10" s="63" t="str">
        <f>IF(A10=0,"",IF(A10=hidden!$A$8,hidden!$B$8,IF(A10=hidden!$A$9,hidden!$B$9,IF(A10=hidden!$A$10,hidden!$B$10,IF(A10=hidden!$A$11,hidden!$B$11,IF(A10=hidden!$A$12,hidden!$B$12,IF(A10=hidden!$A$13,hidden!$B$13,IF(A10=hidden!$A$14,hidden!$B$14,IF(A10=hidden!$A$15,hidden!$B$15,IF(A10=hidden!$A$16,hidden!$B$16,IF(A10=hidden!$A$17,hidden!$B$17)))))))))))</f>
        <v/>
      </c>
      <c r="J10" s="64" t="str">
        <f t="shared" si="1"/>
        <v/>
      </c>
    </row>
    <row r="11" spans="1:10" x14ac:dyDescent="0.35">
      <c r="A11" s="14"/>
      <c r="B11" s="14"/>
      <c r="C11" s="92"/>
      <c r="D11" s="92"/>
      <c r="E11" s="14"/>
      <c r="F11" s="14"/>
      <c r="G11" s="14"/>
      <c r="H11" s="62" t="str">
        <f t="shared" si="0"/>
        <v/>
      </c>
      <c r="I11" s="63" t="str">
        <f>IF(A11=0,"",IF(A11=hidden!$A$8,hidden!$B$8,IF(A11=hidden!$A$9,hidden!$B$9,IF(A11=hidden!$A$10,hidden!$B$10,IF(A11=hidden!$A$11,hidden!$B$11,IF(A11=hidden!$A$12,hidden!$B$12,IF(A11=hidden!$A$13,hidden!$B$13,IF(A11=hidden!$A$14,hidden!$B$14,IF(A11=hidden!$A$15,hidden!$B$15,IF(A11=hidden!$A$16,hidden!$B$16,IF(A11=hidden!$A$17,hidden!$B$17)))))))))))</f>
        <v/>
      </c>
      <c r="J11" s="64" t="str">
        <f t="shared" si="1"/>
        <v/>
      </c>
    </row>
    <row r="12" spans="1:10" x14ac:dyDescent="0.35">
      <c r="A12" s="14"/>
      <c r="B12" s="14"/>
      <c r="C12" s="92"/>
      <c r="D12" s="92"/>
      <c r="E12" s="14"/>
      <c r="F12" s="14"/>
      <c r="G12" s="14"/>
      <c r="H12" s="62" t="str">
        <f t="shared" si="0"/>
        <v/>
      </c>
      <c r="I12" s="63" t="str">
        <f>IF(A12=0,"",IF(A12=hidden!$A$8,hidden!$B$8,IF(A12=hidden!$A$9,hidden!$B$9,IF(A12=hidden!$A$10,hidden!$B$10,IF(A12=hidden!$A$11,hidden!$B$11,IF(A12=hidden!$A$12,hidden!$B$12,IF(A12=hidden!$A$13,hidden!$B$13,IF(A12=hidden!$A$14,hidden!$B$14,IF(A12=hidden!$A$15,hidden!$B$15,IF(A12=hidden!$A$16,hidden!$B$16,IF(A12=hidden!$A$17,hidden!$B$17)))))))))))</f>
        <v/>
      </c>
      <c r="J12" s="64" t="str">
        <f t="shared" si="1"/>
        <v/>
      </c>
    </row>
    <row r="13" spans="1:10" x14ac:dyDescent="0.35">
      <c r="A13" s="14"/>
      <c r="B13" s="14"/>
      <c r="C13" s="92"/>
      <c r="D13" s="92"/>
      <c r="E13" s="14"/>
      <c r="F13" s="14"/>
      <c r="G13" s="14"/>
      <c r="H13" s="62" t="str">
        <f t="shared" si="0"/>
        <v/>
      </c>
      <c r="I13" s="63" t="str">
        <f>IF(A13=0,"",IF(A13=hidden!$A$8,hidden!$B$8,IF(A13=hidden!$A$9,hidden!$B$9,IF(A13=hidden!$A$10,hidden!$B$10,IF(A13=hidden!$A$11,hidden!$B$11,IF(A13=hidden!$A$12,hidden!$B$12,IF(A13=hidden!$A$13,hidden!$B$13,IF(A13=hidden!$A$14,hidden!$B$14,IF(A13=hidden!$A$15,hidden!$B$15,IF(A13=hidden!$A$16,hidden!$B$16,IF(A13=hidden!$A$17,hidden!$B$17)))))))))))</f>
        <v/>
      </c>
      <c r="J13" s="64" t="str">
        <f t="shared" si="1"/>
        <v/>
      </c>
    </row>
    <row r="14" spans="1:10" x14ac:dyDescent="0.35">
      <c r="A14" s="14"/>
      <c r="B14" s="14"/>
      <c r="C14" s="92"/>
      <c r="D14" s="92"/>
      <c r="E14" s="14"/>
      <c r="F14" s="14"/>
      <c r="G14" s="14"/>
      <c r="H14" s="62" t="str">
        <f t="shared" si="0"/>
        <v/>
      </c>
      <c r="I14" s="63" t="str">
        <f>IF(A14=0,"",IF(A14=hidden!$A$8,hidden!$B$8,IF(A14=hidden!$A$9,hidden!$B$9,IF(A14=hidden!$A$10,hidden!$B$10,IF(A14=hidden!$A$11,hidden!$B$11,IF(A14=hidden!$A$12,hidden!$B$12,IF(A14=hidden!$A$13,hidden!$B$13,IF(A14=hidden!$A$14,hidden!$B$14,IF(A14=hidden!$A$15,hidden!$B$15,IF(A14=hidden!$A$16,hidden!$B$16,IF(A14=hidden!$A$17,hidden!$B$17)))))))))))</f>
        <v/>
      </c>
      <c r="J14" s="64" t="str">
        <f t="shared" si="1"/>
        <v/>
      </c>
    </row>
    <row r="15" spans="1:10" x14ac:dyDescent="0.35">
      <c r="A15" s="14"/>
      <c r="B15" s="14"/>
      <c r="C15" s="92"/>
      <c r="D15" s="92"/>
      <c r="E15" s="14"/>
      <c r="F15" s="14"/>
      <c r="G15" s="14"/>
      <c r="H15" s="62" t="str">
        <f t="shared" si="0"/>
        <v/>
      </c>
      <c r="I15" s="63" t="str">
        <f>IF(A15=0,"",IF(A15=hidden!$A$8,hidden!$B$8,IF(A15=hidden!$A$9,hidden!$B$9,IF(A15=hidden!$A$10,hidden!$B$10,IF(A15=hidden!$A$11,hidden!$B$11,IF(A15=hidden!$A$12,hidden!$B$12,IF(A15=hidden!$A$13,hidden!$B$13,IF(A15=hidden!$A$14,hidden!$B$14,IF(A15=hidden!$A$15,hidden!$B$15,IF(A15=hidden!$A$16,hidden!$B$16,IF(A15=hidden!$A$17,hidden!$B$17)))))))))))</f>
        <v/>
      </c>
      <c r="J15" s="64" t="str">
        <f t="shared" si="1"/>
        <v/>
      </c>
    </row>
    <row r="16" spans="1:10" x14ac:dyDescent="0.35">
      <c r="A16" s="14"/>
      <c r="B16" s="14"/>
      <c r="C16" s="92"/>
      <c r="D16" s="92"/>
      <c r="E16" s="14"/>
      <c r="F16" s="14"/>
      <c r="G16" s="14"/>
      <c r="H16" s="62" t="str">
        <f t="shared" si="0"/>
        <v/>
      </c>
      <c r="I16" s="63" t="str">
        <f>IF(A16=0,"",IF(A16=hidden!$A$8,hidden!$B$8,IF(A16=hidden!$A$9,hidden!$B$9,IF(A16=hidden!$A$10,hidden!$B$10,IF(A16=hidden!$A$11,hidden!$B$11,IF(A16=hidden!$A$12,hidden!$B$12,IF(A16=hidden!$A$13,hidden!$B$13,IF(A16=hidden!$A$14,hidden!$B$14,IF(A16=hidden!$A$15,hidden!$B$15,IF(A16=hidden!$A$16,hidden!$B$16,IF(A16=hidden!$A$17,hidden!$B$17)))))))))))</f>
        <v/>
      </c>
      <c r="J16" s="64" t="str">
        <f t="shared" si="1"/>
        <v/>
      </c>
    </row>
    <row r="17" spans="1:10" x14ac:dyDescent="0.35">
      <c r="A17" s="14"/>
      <c r="B17" s="14"/>
      <c r="C17" s="92"/>
      <c r="D17" s="92"/>
      <c r="E17" s="14"/>
      <c r="F17" s="14"/>
      <c r="G17" s="14"/>
      <c r="H17" s="62" t="str">
        <f t="shared" si="0"/>
        <v/>
      </c>
      <c r="I17" s="63" t="str">
        <f>IF(A17=0,"",IF(A17=hidden!$A$8,hidden!$B$8,IF(A17=hidden!$A$9,hidden!$B$9,IF(A17=hidden!$A$10,hidden!$B$10,IF(A17=hidden!$A$11,hidden!$B$11,IF(A17=hidden!$A$12,hidden!$B$12,IF(A17=hidden!$A$13,hidden!$B$13,IF(A17=hidden!$A$14,hidden!$B$14,IF(A17=hidden!$A$15,hidden!$B$15,IF(A17=hidden!$A$16,hidden!$B$16,IF(A17=hidden!$A$17,hidden!$B$17)))))))))))</f>
        <v/>
      </c>
      <c r="J17" s="64" t="str">
        <f t="shared" si="1"/>
        <v/>
      </c>
    </row>
    <row r="18" spans="1:10" x14ac:dyDescent="0.35">
      <c r="A18" s="14"/>
      <c r="B18" s="14"/>
      <c r="C18" s="92"/>
      <c r="D18" s="92"/>
      <c r="E18" s="14"/>
      <c r="F18" s="14"/>
      <c r="G18" s="14"/>
      <c r="H18" s="62" t="str">
        <f t="shared" si="0"/>
        <v/>
      </c>
      <c r="I18" s="63" t="str">
        <f>IF(A18=0,"",IF(A18=hidden!$A$8,hidden!$B$8,IF(A18=hidden!$A$9,hidden!$B$9,IF(A18=hidden!$A$10,hidden!$B$10,IF(A18=hidden!$A$11,hidden!$B$11,IF(A18=hidden!$A$12,hidden!$B$12,IF(A18=hidden!$A$13,hidden!$B$13,IF(A18=hidden!$A$14,hidden!$B$14,IF(A18=hidden!$A$15,hidden!$B$15,IF(A18=hidden!$A$16,hidden!$B$16,IF(A18=hidden!$A$17,hidden!$B$17)))))))))))</f>
        <v/>
      </c>
      <c r="J18" s="64" t="str">
        <f t="shared" si="1"/>
        <v/>
      </c>
    </row>
    <row r="19" spans="1:10" x14ac:dyDescent="0.35">
      <c r="A19" s="14"/>
      <c r="B19" s="14"/>
      <c r="C19" s="92"/>
      <c r="D19" s="92"/>
      <c r="E19" s="14"/>
      <c r="F19" s="14"/>
      <c r="G19" s="14"/>
      <c r="H19" s="62" t="str">
        <f t="shared" si="0"/>
        <v/>
      </c>
      <c r="I19" s="63" t="str">
        <f>IF(A19=0,"",IF(A19=hidden!$A$8,hidden!$B$8,IF(A19=hidden!$A$9,hidden!$B$9,IF(A19=hidden!$A$10,hidden!$B$10,IF(A19=hidden!$A$11,hidden!$B$11,IF(A19=hidden!$A$12,hidden!$B$12,IF(A19=hidden!$A$13,hidden!$B$13,IF(A19=hidden!$A$14,hidden!$B$14,IF(A19=hidden!$A$15,hidden!$B$15,IF(A19=hidden!$A$16,hidden!$B$16,IF(A19=hidden!$A$17,hidden!$B$17)))))))))))</f>
        <v/>
      </c>
      <c r="J19" s="64" t="str">
        <f t="shared" si="1"/>
        <v/>
      </c>
    </row>
    <row r="20" spans="1:10" x14ac:dyDescent="0.35">
      <c r="A20" s="14"/>
      <c r="B20" s="14"/>
      <c r="C20" s="92"/>
      <c r="D20" s="92"/>
      <c r="E20" s="14"/>
      <c r="F20" s="14"/>
      <c r="G20" s="14"/>
      <c r="H20" s="62" t="str">
        <f t="shared" si="0"/>
        <v/>
      </c>
      <c r="I20" s="63" t="str">
        <f>IF(A20=0,"",IF(A20=hidden!$A$8,hidden!$B$8,IF(A20=hidden!$A$9,hidden!$B$9,IF(A20=hidden!$A$10,hidden!$B$10,IF(A20=hidden!$A$11,hidden!$B$11,IF(A20=hidden!$A$12,hidden!$B$12,IF(A20=hidden!$A$13,hidden!$B$13,IF(A20=hidden!$A$14,hidden!$B$14,IF(A20=hidden!$A$15,hidden!$B$15,IF(A20=hidden!$A$16,hidden!$B$16,IF(A20=hidden!$A$17,hidden!$B$17)))))))))))</f>
        <v/>
      </c>
      <c r="J20" s="64" t="str">
        <f t="shared" si="1"/>
        <v/>
      </c>
    </row>
    <row r="21" spans="1:10" x14ac:dyDescent="0.35">
      <c r="A21" s="14"/>
      <c r="B21" s="14"/>
      <c r="C21" s="92"/>
      <c r="D21" s="92"/>
      <c r="E21" s="14"/>
      <c r="F21" s="14"/>
      <c r="G21" s="14"/>
      <c r="H21" s="62" t="str">
        <f t="shared" si="0"/>
        <v/>
      </c>
      <c r="I21" s="63" t="str">
        <f>IF(A21=0,"",IF(A21=hidden!$A$8,hidden!$B$8,IF(A21=hidden!$A$9,hidden!$B$9,IF(A21=hidden!$A$10,hidden!$B$10,IF(A21=hidden!$A$11,hidden!$B$11,IF(A21=hidden!$A$12,hidden!$B$12,IF(A21=hidden!$A$13,hidden!$B$13,IF(A21=hidden!$A$14,hidden!$B$14,IF(A21=hidden!$A$15,hidden!$B$15,IF(A21=hidden!$A$16,hidden!$B$16,IF(A21=hidden!$A$17,hidden!$B$17)))))))))))</f>
        <v/>
      </c>
      <c r="J21" s="64" t="str">
        <f t="shared" si="1"/>
        <v/>
      </c>
    </row>
    <row r="22" spans="1:10" x14ac:dyDescent="0.35">
      <c r="A22" s="14"/>
      <c r="B22" s="14"/>
      <c r="C22" s="92"/>
      <c r="D22" s="92"/>
      <c r="E22" s="14"/>
      <c r="F22" s="14"/>
      <c r="G22" s="14"/>
      <c r="H22" s="62" t="str">
        <f t="shared" si="0"/>
        <v/>
      </c>
      <c r="I22" s="63" t="str">
        <f>IF(A22=0,"",IF(A22=hidden!$A$8,hidden!$B$8,IF(A22=hidden!$A$9,hidden!$B$9,IF(A22=hidden!$A$10,hidden!$B$10,IF(A22=hidden!$A$11,hidden!$B$11,IF(A22=hidden!$A$12,hidden!$B$12,IF(A22=hidden!$A$13,hidden!$B$13,IF(A22=hidden!$A$14,hidden!$B$14,IF(A22=hidden!$A$15,hidden!$B$15,IF(A22=hidden!$A$16,hidden!$B$16,IF(A22=hidden!$A$17,hidden!$B$17)))))))))))</f>
        <v/>
      </c>
      <c r="J22" s="64" t="str">
        <f t="shared" si="1"/>
        <v/>
      </c>
    </row>
    <row r="23" spans="1:10" x14ac:dyDescent="0.35">
      <c r="A23" s="14"/>
      <c r="B23" s="14"/>
      <c r="C23" s="92"/>
      <c r="D23" s="92"/>
      <c r="E23" s="14"/>
      <c r="F23" s="14"/>
      <c r="G23" s="14"/>
      <c r="H23" s="62" t="str">
        <f t="shared" si="0"/>
        <v/>
      </c>
      <c r="I23" s="63" t="str">
        <f>IF(A23=0,"",IF(A23=hidden!$A$8,hidden!$B$8,IF(A23=hidden!$A$9,hidden!$B$9,IF(A23=hidden!$A$10,hidden!$B$10,IF(A23=hidden!$A$11,hidden!$B$11,IF(A23=hidden!$A$12,hidden!$B$12,IF(A23=hidden!$A$13,hidden!$B$13,IF(A23=hidden!$A$14,hidden!$B$14,IF(A23=hidden!$A$15,hidden!$B$15,IF(A23=hidden!$A$16,hidden!$B$16,IF(A23=hidden!$A$17,hidden!$B$17)))))))))))</f>
        <v/>
      </c>
      <c r="J23" s="64" t="str">
        <f t="shared" si="1"/>
        <v/>
      </c>
    </row>
    <row r="24" spans="1:10" x14ac:dyDescent="0.35">
      <c r="A24" s="14"/>
      <c r="B24" s="14"/>
      <c r="C24" s="92"/>
      <c r="D24" s="92"/>
      <c r="E24" s="14"/>
      <c r="F24" s="14"/>
      <c r="G24" s="14"/>
      <c r="H24" s="62" t="str">
        <f t="shared" si="0"/>
        <v/>
      </c>
      <c r="I24" s="63" t="str">
        <f>IF(A24=0,"",IF(A24=hidden!$A$8,hidden!$B$8,IF(A24=hidden!$A$9,hidden!$B$9,IF(A24=hidden!$A$10,hidden!$B$10,IF(A24=hidden!$A$11,hidden!$B$11,IF(A24=hidden!$A$12,hidden!$B$12,IF(A24=hidden!$A$13,hidden!$B$13,IF(A24=hidden!$A$14,hidden!$B$14,IF(A24=hidden!$A$15,hidden!$B$15,IF(A24=hidden!$A$16,hidden!$B$16,IF(A24=hidden!$A$17,hidden!$B$17)))))))))))</f>
        <v/>
      </c>
      <c r="J24" s="64" t="str">
        <f t="shared" si="1"/>
        <v/>
      </c>
    </row>
    <row r="25" spans="1:10" x14ac:dyDescent="0.35">
      <c r="A25" s="14"/>
      <c r="B25" s="14"/>
      <c r="C25" s="92"/>
      <c r="D25" s="92"/>
      <c r="E25" s="14"/>
      <c r="F25" s="14"/>
      <c r="G25" s="14"/>
      <c r="H25" s="62" t="str">
        <f t="shared" si="0"/>
        <v/>
      </c>
      <c r="I25" s="63" t="str">
        <f>IF(A25=0,"",IF(A25=hidden!$A$8,hidden!$B$8,IF(A25=hidden!$A$9,hidden!$B$9,IF(A25=hidden!$A$10,hidden!$B$10,IF(A25=hidden!$A$11,hidden!$B$11,IF(A25=hidden!$A$12,hidden!$B$12,IF(A25=hidden!$A$13,hidden!$B$13,IF(A25=hidden!$A$14,hidden!$B$14,IF(A25=hidden!$A$15,hidden!$B$15,IF(A25=hidden!$A$16,hidden!$B$16,IF(A25=hidden!$A$17,hidden!$B$17)))))))))))</f>
        <v/>
      </c>
      <c r="J25" s="64" t="str">
        <f t="shared" si="1"/>
        <v/>
      </c>
    </row>
    <row r="26" spans="1:10" x14ac:dyDescent="0.35">
      <c r="A26" s="14"/>
      <c r="B26" s="14"/>
      <c r="C26" s="92"/>
      <c r="D26" s="92"/>
      <c r="E26" s="14"/>
      <c r="F26" s="14"/>
      <c r="G26" s="14"/>
      <c r="H26" s="62" t="str">
        <f t="shared" si="0"/>
        <v/>
      </c>
      <c r="I26" s="63" t="str">
        <f>IF(A26=0,"",IF(A26=hidden!$A$8,hidden!$B$8,IF(A26=hidden!$A$9,hidden!$B$9,IF(A26=hidden!$A$10,hidden!$B$10,IF(A26=hidden!$A$11,hidden!$B$11,IF(A26=hidden!$A$12,hidden!$B$12,IF(A26=hidden!$A$13,hidden!$B$13,IF(A26=hidden!$A$14,hidden!$B$14,IF(A26=hidden!$A$15,hidden!$B$15,IF(A26=hidden!$A$16,hidden!$B$16,IF(A26=hidden!$A$17,hidden!$B$17)))))))))))</f>
        <v/>
      </c>
      <c r="J26" s="64" t="str">
        <f t="shared" si="1"/>
        <v/>
      </c>
    </row>
    <row r="27" spans="1:10" x14ac:dyDescent="0.35">
      <c r="A27" s="14"/>
      <c r="B27" s="14"/>
      <c r="C27" s="92"/>
      <c r="D27" s="92"/>
      <c r="E27" s="14"/>
      <c r="F27" s="14"/>
      <c r="G27" s="14"/>
      <c r="H27" s="62" t="str">
        <f t="shared" si="0"/>
        <v/>
      </c>
      <c r="I27" s="63" t="str">
        <f>IF(A27=0,"",IF(A27=hidden!$A$8,hidden!$B$8,IF(A27=hidden!$A$9,hidden!$B$9,IF(A27=hidden!$A$10,hidden!$B$10,IF(A27=hidden!$A$11,hidden!$B$11,IF(A27=hidden!$A$12,hidden!$B$12,IF(A27=hidden!$A$13,hidden!$B$13,IF(A27=hidden!$A$14,hidden!$B$14,IF(A27=hidden!$A$15,hidden!$B$15,IF(A27=hidden!$A$16,hidden!$B$16,IF(A27=hidden!$A$17,hidden!$B$17)))))))))))</f>
        <v/>
      </c>
      <c r="J27" s="64" t="str">
        <f t="shared" si="1"/>
        <v/>
      </c>
    </row>
    <row r="28" spans="1:10" x14ac:dyDescent="0.35">
      <c r="A28" s="14"/>
      <c r="B28" s="14"/>
      <c r="C28" s="92"/>
      <c r="D28" s="92"/>
      <c r="E28" s="14"/>
      <c r="F28" s="14"/>
      <c r="G28" s="14"/>
      <c r="H28" s="62" t="str">
        <f t="shared" si="0"/>
        <v/>
      </c>
      <c r="I28" s="63" t="str">
        <f>IF(A28=0,"",IF(A28=hidden!$A$8,hidden!$B$8,IF(A28=hidden!$A$9,hidden!$B$9,IF(A28=hidden!$A$10,hidden!$B$10,IF(A28=hidden!$A$11,hidden!$B$11,IF(A28=hidden!$A$12,hidden!$B$12,IF(A28=hidden!$A$13,hidden!$B$13,IF(A28=hidden!$A$14,hidden!$B$14,IF(A28=hidden!$A$15,hidden!$B$15,IF(A28=hidden!$A$16,hidden!$B$16,IF(A28=hidden!$A$17,hidden!$B$17)))))))))))</f>
        <v/>
      </c>
      <c r="J28" s="64" t="str">
        <f t="shared" si="1"/>
        <v/>
      </c>
    </row>
    <row r="29" spans="1:10" x14ac:dyDescent="0.35">
      <c r="A29" s="14"/>
      <c r="B29" s="14"/>
      <c r="C29" s="92"/>
      <c r="D29" s="92"/>
      <c r="E29" s="14"/>
      <c r="F29" s="14"/>
      <c r="G29" s="14"/>
      <c r="H29" s="62" t="str">
        <f t="shared" si="0"/>
        <v/>
      </c>
      <c r="I29" s="63" t="str">
        <f>IF(A29=0,"",IF(A29=hidden!$A$8,hidden!$B$8,IF(A29=hidden!$A$9,hidden!$B$9,IF(A29=hidden!$A$10,hidden!$B$10,IF(A29=hidden!$A$11,hidden!$B$11,IF(A29=hidden!$A$12,hidden!$B$12,IF(A29=hidden!$A$13,hidden!$B$13,IF(A29=hidden!$A$14,hidden!$B$14,IF(A29=hidden!$A$15,hidden!$B$15,IF(A29=hidden!$A$16,hidden!$B$16,IF(A29=hidden!$A$17,hidden!$B$17)))))))))))</f>
        <v/>
      </c>
      <c r="J29" s="64" t="str">
        <f t="shared" si="1"/>
        <v/>
      </c>
    </row>
    <row r="30" spans="1:10" x14ac:dyDescent="0.35">
      <c r="A30" s="14"/>
      <c r="B30" s="14"/>
      <c r="C30" s="92"/>
      <c r="D30" s="92"/>
      <c r="E30" s="14"/>
      <c r="F30" s="14"/>
      <c r="G30" s="14"/>
      <c r="H30" s="62" t="str">
        <f t="shared" si="0"/>
        <v/>
      </c>
      <c r="I30" s="63" t="str">
        <f>IF(A30=0,"",IF(A30=hidden!$A$8,hidden!$B$8,IF(A30=hidden!$A$9,hidden!$B$9,IF(A30=hidden!$A$10,hidden!$B$10,IF(A30=hidden!$A$11,hidden!$B$11,IF(A30=hidden!$A$12,hidden!$B$12,IF(A30=hidden!$A$13,hidden!$B$13,IF(A30=hidden!$A$14,hidden!$B$14,IF(A30=hidden!$A$15,hidden!$B$15,IF(A30=hidden!$A$16,hidden!$B$16,IF(A30=hidden!$A$17,hidden!$B$17)))))))))))</f>
        <v/>
      </c>
      <c r="J30" s="64" t="str">
        <f t="shared" si="1"/>
        <v/>
      </c>
    </row>
    <row r="31" spans="1:10" x14ac:dyDescent="0.35">
      <c r="A31" s="14"/>
      <c r="B31" s="14"/>
      <c r="C31" s="92"/>
      <c r="D31" s="92"/>
      <c r="E31" s="14"/>
      <c r="F31" s="14"/>
      <c r="G31" s="14"/>
      <c r="H31" s="62" t="str">
        <f t="shared" si="0"/>
        <v/>
      </c>
      <c r="I31" s="63" t="str">
        <f>IF(A31=0,"",IF(A31=hidden!$A$8,hidden!$B$8,IF(A31=hidden!$A$9,hidden!$B$9,IF(A31=hidden!$A$10,hidden!$B$10,IF(A31=hidden!$A$11,hidden!$B$11,IF(A31=hidden!$A$12,hidden!$B$12,IF(A31=hidden!$A$13,hidden!$B$13,IF(A31=hidden!$A$14,hidden!$B$14,IF(A31=hidden!$A$15,hidden!$B$15,IF(A31=hidden!$A$16,hidden!$B$16,IF(A31=hidden!$A$17,hidden!$B$17)))))))))))</f>
        <v/>
      </c>
      <c r="J31" s="64" t="str">
        <f t="shared" si="1"/>
        <v/>
      </c>
    </row>
    <row r="32" spans="1:10" x14ac:dyDescent="0.35">
      <c r="A32" s="14"/>
      <c r="B32" s="14"/>
      <c r="C32" s="92"/>
      <c r="D32" s="92"/>
      <c r="E32" s="14"/>
      <c r="F32" s="14"/>
      <c r="G32" s="14"/>
      <c r="H32" s="62" t="str">
        <f t="shared" si="0"/>
        <v/>
      </c>
      <c r="I32" s="63" t="str">
        <f>IF(A32=0,"",IF(A32=hidden!$A$8,hidden!$B$8,IF(A32=hidden!$A$9,hidden!$B$9,IF(A32=hidden!$A$10,hidden!$B$10,IF(A32=hidden!$A$11,hidden!$B$11,IF(A32=hidden!$A$12,hidden!$B$12,IF(A32=hidden!$A$13,hidden!$B$13,IF(A32=hidden!$A$14,hidden!$B$14,IF(A32=hidden!$A$15,hidden!$B$15,IF(A32=hidden!$A$16,hidden!$B$16,IF(A32=hidden!$A$17,hidden!$B$17)))))))))))</f>
        <v/>
      </c>
      <c r="J32" s="64" t="str">
        <f t="shared" si="1"/>
        <v/>
      </c>
    </row>
    <row r="33" spans="1:10" x14ac:dyDescent="0.35">
      <c r="A33" s="14"/>
      <c r="B33" s="14"/>
      <c r="C33" s="92"/>
      <c r="D33" s="92"/>
      <c r="E33" s="14"/>
      <c r="F33" s="14"/>
      <c r="G33" s="14"/>
      <c r="H33" s="62" t="str">
        <f t="shared" si="0"/>
        <v/>
      </c>
      <c r="I33" s="63" t="str">
        <f>IF(A33=0,"",IF(A33=hidden!$A$8,hidden!$B$8,IF(A33=hidden!$A$9,hidden!$B$9,IF(A33=hidden!$A$10,hidden!$B$10,IF(A33=hidden!$A$11,hidden!$B$11,IF(A33=hidden!$A$12,hidden!$B$12,IF(A33=hidden!$A$13,hidden!$B$13,IF(A33=hidden!$A$14,hidden!$B$14,IF(A33=hidden!$A$15,hidden!$B$15,IF(A33=hidden!$A$16,hidden!$B$16,IF(A33=hidden!$A$17,hidden!$B$17)))))))))))</f>
        <v/>
      </c>
      <c r="J33" s="64" t="str">
        <f t="shared" si="1"/>
        <v/>
      </c>
    </row>
    <row r="34" spans="1:10" x14ac:dyDescent="0.35">
      <c r="A34" s="14"/>
      <c r="B34" s="14"/>
      <c r="C34" s="92"/>
      <c r="D34" s="92"/>
      <c r="E34" s="14"/>
      <c r="F34" s="14"/>
      <c r="G34" s="14"/>
      <c r="H34" s="62" t="str">
        <f t="shared" si="0"/>
        <v/>
      </c>
      <c r="I34" s="63" t="str">
        <f>IF(A34=0,"",IF(A34=hidden!$A$8,hidden!$B$8,IF(A34=hidden!$A$9,hidden!$B$9,IF(A34=hidden!$A$10,hidden!$B$10,IF(A34=hidden!$A$11,hidden!$B$11,IF(A34=hidden!$A$12,hidden!$B$12,IF(A34=hidden!$A$13,hidden!$B$13,IF(A34=hidden!$A$14,hidden!$B$14,IF(A34=hidden!$A$15,hidden!$B$15,IF(A34=hidden!$A$16,hidden!$B$16,IF(A34=hidden!$A$17,hidden!$B$17)))))))))))</f>
        <v/>
      </c>
      <c r="J34" s="64" t="str">
        <f t="shared" si="1"/>
        <v/>
      </c>
    </row>
    <row r="35" spans="1:10" x14ac:dyDescent="0.35">
      <c r="A35" s="14"/>
      <c r="B35" s="14"/>
      <c r="C35" s="92"/>
      <c r="D35" s="92"/>
      <c r="E35" s="14"/>
      <c r="F35" s="14"/>
      <c r="G35" s="14"/>
      <c r="H35" s="62" t="str">
        <f t="shared" si="0"/>
        <v/>
      </c>
      <c r="I35" s="63" t="str">
        <f>IF(A35=0,"",IF(A35=hidden!$A$8,hidden!$B$8,IF(A35=hidden!$A$9,hidden!$B$9,IF(A35=hidden!$A$10,hidden!$B$10,IF(A35=hidden!$A$11,hidden!$B$11,IF(A35=hidden!$A$12,hidden!$B$12,IF(A35=hidden!$A$13,hidden!$B$13,IF(A35=hidden!$A$14,hidden!$B$14,IF(A35=hidden!$A$15,hidden!$B$15,IF(A35=hidden!$A$16,hidden!$B$16,IF(A35=hidden!$A$17,hidden!$B$17)))))))))))</f>
        <v/>
      </c>
      <c r="J35" s="64" t="str">
        <f t="shared" si="1"/>
        <v/>
      </c>
    </row>
    <row r="36" spans="1:10" x14ac:dyDescent="0.35">
      <c r="A36" s="14"/>
      <c r="B36" s="14"/>
      <c r="C36" s="92"/>
      <c r="D36" s="92"/>
      <c r="E36" s="14"/>
      <c r="F36" s="14"/>
      <c r="G36" s="14"/>
      <c r="H36" s="62" t="str">
        <f t="shared" si="0"/>
        <v/>
      </c>
      <c r="I36" s="63" t="str">
        <f>IF(A36=0,"",IF(A36=hidden!$A$8,hidden!$B$8,IF(A36=hidden!$A$9,hidden!$B$9,IF(A36=hidden!$A$10,hidden!$B$10,IF(A36=hidden!$A$11,hidden!$B$11,IF(A36=hidden!$A$12,hidden!$B$12,IF(A36=hidden!$A$13,hidden!$B$13,IF(A36=hidden!$A$14,hidden!$B$14,IF(A36=hidden!$A$15,hidden!$B$15,IF(A36=hidden!$A$16,hidden!$B$16,IF(A36=hidden!$A$17,hidden!$B$17)))))))))))</f>
        <v/>
      </c>
      <c r="J36" s="64" t="str">
        <f t="shared" si="1"/>
        <v/>
      </c>
    </row>
    <row r="37" spans="1:10" x14ac:dyDescent="0.35">
      <c r="A37" s="14"/>
      <c r="B37" s="14"/>
      <c r="C37" s="92"/>
      <c r="D37" s="92"/>
      <c r="E37" s="14"/>
      <c r="F37" s="14"/>
      <c r="G37" s="14"/>
      <c r="H37" s="62" t="str">
        <f t="shared" si="0"/>
        <v/>
      </c>
      <c r="I37" s="63" t="str">
        <f>IF(A37=0,"",IF(A37=hidden!$A$8,hidden!$B$8,IF(A37=hidden!$A$9,hidden!$B$9,IF(A37=hidden!$A$10,hidden!$B$10,IF(A37=hidden!$A$11,hidden!$B$11,IF(A37=hidden!$A$12,hidden!$B$12,IF(A37=hidden!$A$13,hidden!$B$13,IF(A37=hidden!$A$14,hidden!$B$14,IF(A37=hidden!$A$15,hidden!$B$15,IF(A37=hidden!$A$16,hidden!$B$16,IF(A37=hidden!$A$17,hidden!$B$17)))))))))))</f>
        <v/>
      </c>
      <c r="J37" s="64" t="str">
        <f t="shared" si="1"/>
        <v/>
      </c>
    </row>
    <row r="38" spans="1:10" x14ac:dyDescent="0.35">
      <c r="A38" s="14"/>
      <c r="B38" s="14"/>
      <c r="C38" s="92"/>
      <c r="D38" s="92"/>
      <c r="E38" s="14"/>
      <c r="F38" s="14"/>
      <c r="G38" s="14"/>
      <c r="H38" s="62" t="str">
        <f t="shared" si="0"/>
        <v/>
      </c>
      <c r="I38" s="63" t="str">
        <f>IF(A38=0,"",IF(A38=hidden!$A$8,hidden!$B$8,IF(A38=hidden!$A$9,hidden!$B$9,IF(A38=hidden!$A$10,hidden!$B$10,IF(A38=hidden!$A$11,hidden!$B$11,IF(A38=hidden!$A$12,hidden!$B$12,IF(A38=hidden!$A$13,hidden!$B$13,IF(A38=hidden!$A$14,hidden!$B$14,IF(A38=hidden!$A$15,hidden!$B$15,IF(A38=hidden!$A$16,hidden!$B$16,IF(A38=hidden!$A$17,hidden!$B$17)))))))))))</f>
        <v/>
      </c>
      <c r="J38" s="64" t="str">
        <f t="shared" si="1"/>
        <v/>
      </c>
    </row>
    <row r="39" spans="1:10" x14ac:dyDescent="0.35">
      <c r="A39" s="14"/>
      <c r="B39" s="14"/>
      <c r="C39" s="92"/>
      <c r="D39" s="92"/>
      <c r="E39" s="14"/>
      <c r="F39" s="14"/>
      <c r="G39" s="14"/>
      <c r="H39" s="62" t="str">
        <f t="shared" si="0"/>
        <v/>
      </c>
      <c r="I39" s="63" t="str">
        <f>IF(A39=0,"",IF(A39=hidden!$A$8,hidden!$B$8,IF(A39=hidden!$A$9,hidden!$B$9,IF(A39=hidden!$A$10,hidden!$B$10,IF(A39=hidden!$A$11,hidden!$B$11,IF(A39=hidden!$A$12,hidden!$B$12,IF(A39=hidden!$A$13,hidden!$B$13,IF(A39=hidden!$A$14,hidden!$B$14,IF(A39=hidden!$A$15,hidden!$B$15,IF(A39=hidden!$A$16,hidden!$B$16,IF(A39=hidden!$A$17,hidden!$B$17)))))))))))</f>
        <v/>
      </c>
      <c r="J39" s="64" t="str">
        <f t="shared" si="1"/>
        <v/>
      </c>
    </row>
    <row r="40" spans="1:10" x14ac:dyDescent="0.35">
      <c r="A40" s="14"/>
      <c r="B40" s="14"/>
      <c r="C40" s="92"/>
      <c r="D40" s="92"/>
      <c r="E40" s="14"/>
      <c r="F40" s="14"/>
      <c r="G40" s="14"/>
      <c r="H40" s="62" t="str">
        <f t="shared" si="0"/>
        <v/>
      </c>
      <c r="I40" s="63" t="str">
        <f>IF(A40=0,"",IF(A40=hidden!$A$8,hidden!$B$8,IF(A40=hidden!$A$9,hidden!$B$9,IF(A40=hidden!$A$10,hidden!$B$10,IF(A40=hidden!$A$11,hidden!$B$11,IF(A40=hidden!$A$12,hidden!$B$12,IF(A40=hidden!$A$13,hidden!$B$13,IF(A40=hidden!$A$14,hidden!$B$14,IF(A40=hidden!$A$15,hidden!$B$15,IF(A40=hidden!$A$16,hidden!$B$16,IF(A40=hidden!$A$17,hidden!$B$17)))))))))))</f>
        <v/>
      </c>
      <c r="J40" s="64" t="str">
        <f t="shared" si="1"/>
        <v/>
      </c>
    </row>
    <row r="41" spans="1:10" x14ac:dyDescent="0.35">
      <c r="A41" s="14"/>
      <c r="B41" s="14"/>
      <c r="C41" s="92"/>
      <c r="D41" s="92"/>
      <c r="E41" s="14"/>
      <c r="F41" s="14"/>
      <c r="G41" s="14"/>
      <c r="H41" s="62" t="str">
        <f t="shared" si="0"/>
        <v/>
      </c>
      <c r="I41" s="63" t="str">
        <f>IF(A41=0,"",IF(A41=hidden!$A$8,hidden!$B$8,IF(A41=hidden!$A$9,hidden!$B$9,IF(A41=hidden!$A$10,hidden!$B$10,IF(A41=hidden!$A$11,hidden!$B$11,IF(A41=hidden!$A$12,hidden!$B$12,IF(A41=hidden!$A$13,hidden!$B$13,IF(A41=hidden!$A$14,hidden!$B$14,IF(A41=hidden!$A$15,hidden!$B$15,IF(A41=hidden!$A$16,hidden!$B$16,IF(A41=hidden!$A$17,hidden!$B$17)))))))))))</f>
        <v/>
      </c>
      <c r="J41" s="64" t="str">
        <f t="shared" si="1"/>
        <v/>
      </c>
    </row>
    <row r="42" spans="1:10" x14ac:dyDescent="0.35">
      <c r="A42" s="14"/>
      <c r="B42" s="14"/>
      <c r="C42" s="92"/>
      <c r="D42" s="92"/>
      <c r="E42" s="14"/>
      <c r="F42" s="14"/>
      <c r="G42" s="14"/>
      <c r="H42" s="62" t="str">
        <f t="shared" si="0"/>
        <v/>
      </c>
      <c r="I42" s="63" t="str">
        <f>IF(A42=0,"",IF(A42=hidden!$A$8,hidden!$B$8,IF(A42=hidden!$A$9,hidden!$B$9,IF(A42=hidden!$A$10,hidden!$B$10,IF(A42=hidden!$A$11,hidden!$B$11,IF(A42=hidden!$A$12,hidden!$B$12,IF(A42=hidden!$A$13,hidden!$B$13,IF(A42=hidden!$A$14,hidden!$B$14,IF(A42=hidden!$A$15,hidden!$B$15,IF(A42=hidden!$A$16,hidden!$B$16,IF(A42=hidden!$A$17,hidden!$B$17)))))))))))</f>
        <v/>
      </c>
      <c r="J42" s="64" t="str">
        <f t="shared" si="1"/>
        <v/>
      </c>
    </row>
    <row r="43" spans="1:10" x14ac:dyDescent="0.35">
      <c r="A43" s="14"/>
      <c r="B43" s="14"/>
      <c r="C43" s="92"/>
      <c r="D43" s="92"/>
      <c r="E43" s="14"/>
      <c r="F43" s="14"/>
      <c r="G43" s="14"/>
      <c r="H43" s="62" t="str">
        <f t="shared" si="0"/>
        <v/>
      </c>
      <c r="I43" s="63" t="str">
        <f>IF(A43=0,"",IF(A43=hidden!$A$8,hidden!$B$8,IF(A43=hidden!$A$9,hidden!$B$9,IF(A43=hidden!$A$10,hidden!$B$10,IF(A43=hidden!$A$11,hidden!$B$11,IF(A43=hidden!$A$12,hidden!$B$12,IF(A43=hidden!$A$13,hidden!$B$13,IF(A43=hidden!$A$14,hidden!$B$14,IF(A43=hidden!$A$15,hidden!$B$15,IF(A43=hidden!$A$16,hidden!$B$16,IF(A43=hidden!$A$17,hidden!$B$17)))))))))))</f>
        <v/>
      </c>
      <c r="J43" s="64" t="str">
        <f t="shared" si="1"/>
        <v/>
      </c>
    </row>
    <row r="44" spans="1:10" x14ac:dyDescent="0.35">
      <c r="A44" s="14"/>
      <c r="B44" s="14"/>
      <c r="C44" s="92"/>
      <c r="D44" s="92"/>
      <c r="E44" s="14"/>
      <c r="F44" s="14"/>
      <c r="G44" s="14"/>
      <c r="H44" s="62" t="str">
        <f t="shared" si="0"/>
        <v/>
      </c>
      <c r="I44" s="63" t="str">
        <f>IF(A44=0,"",IF(A44=hidden!$A$8,hidden!$B$8,IF(A44=hidden!$A$9,hidden!$B$9,IF(A44=hidden!$A$10,hidden!$B$10,IF(A44=hidden!$A$11,hidden!$B$11,IF(A44=hidden!$A$12,hidden!$B$12,IF(A44=hidden!$A$13,hidden!$B$13,IF(A44=hidden!$A$14,hidden!$B$14,IF(A44=hidden!$A$15,hidden!$B$15,IF(A44=hidden!$A$16,hidden!$B$16,IF(A44=hidden!$A$17,hidden!$B$17)))))))))))</f>
        <v/>
      </c>
      <c r="J44" s="64" t="str">
        <f t="shared" si="1"/>
        <v/>
      </c>
    </row>
    <row r="45" spans="1:10" x14ac:dyDescent="0.35">
      <c r="A45" s="14"/>
      <c r="B45" s="14"/>
      <c r="C45" s="92"/>
      <c r="D45" s="92"/>
      <c r="E45" s="14"/>
      <c r="F45" s="14"/>
      <c r="G45" s="14"/>
      <c r="H45" s="62" t="str">
        <f t="shared" si="0"/>
        <v/>
      </c>
      <c r="I45" s="63" t="str">
        <f>IF(A45=0,"",IF(A45=hidden!$A$8,hidden!$B$8,IF(A45=hidden!$A$9,hidden!$B$9,IF(A45=hidden!$A$10,hidden!$B$10,IF(A45=hidden!$A$11,hidden!$B$11,IF(A45=hidden!$A$12,hidden!$B$12,IF(A45=hidden!$A$13,hidden!$B$13,IF(A45=hidden!$A$14,hidden!$B$14,IF(A45=hidden!$A$15,hidden!$B$15,IF(A45=hidden!$A$16,hidden!$B$16,IF(A45=hidden!$A$17,hidden!$B$17)))))))))))</f>
        <v/>
      </c>
      <c r="J45" s="64" t="str">
        <f t="shared" si="1"/>
        <v/>
      </c>
    </row>
    <row r="46" spans="1:10" x14ac:dyDescent="0.35">
      <c r="A46" s="14"/>
      <c r="B46" s="14"/>
      <c r="C46" s="92"/>
      <c r="D46" s="92"/>
      <c r="E46" s="14"/>
      <c r="F46" s="14"/>
      <c r="G46" s="14"/>
      <c r="H46" s="62" t="str">
        <f t="shared" si="0"/>
        <v/>
      </c>
      <c r="I46" s="63" t="str">
        <f>IF(A46=0,"",IF(A46=hidden!$A$8,hidden!$B$8,IF(A46=hidden!$A$9,hidden!$B$9,IF(A46=hidden!$A$10,hidden!$B$10,IF(A46=hidden!$A$11,hidden!$B$11,IF(A46=hidden!$A$12,hidden!$B$12,IF(A46=hidden!$A$13,hidden!$B$13,IF(A46=hidden!$A$14,hidden!$B$14,IF(A46=hidden!$A$15,hidden!$B$15,IF(A46=hidden!$A$16,hidden!$B$16,IF(A46=hidden!$A$17,hidden!$B$17)))))))))))</f>
        <v/>
      </c>
      <c r="J46" s="64" t="str">
        <f t="shared" si="1"/>
        <v/>
      </c>
    </row>
    <row r="47" spans="1:10" x14ac:dyDescent="0.35">
      <c r="A47" s="14"/>
      <c r="B47" s="14"/>
      <c r="C47" s="92"/>
      <c r="D47" s="92"/>
      <c r="E47" s="14"/>
      <c r="F47" s="14"/>
      <c r="G47" s="14"/>
      <c r="H47" s="62" t="str">
        <f t="shared" si="0"/>
        <v/>
      </c>
      <c r="I47" s="63" t="str">
        <f>IF(A47=0,"",IF(A47=hidden!$A$8,hidden!$B$8,IF(A47=hidden!$A$9,hidden!$B$9,IF(A47=hidden!$A$10,hidden!$B$10,IF(A47=hidden!$A$11,hidden!$B$11,IF(A47=hidden!$A$12,hidden!$B$12,IF(A47=hidden!$A$13,hidden!$B$13,IF(A47=hidden!$A$14,hidden!$B$14,IF(A47=hidden!$A$15,hidden!$B$15,IF(A47=hidden!$A$16,hidden!$B$16,IF(A47=hidden!$A$17,hidden!$B$17)))))))))))</f>
        <v/>
      </c>
      <c r="J47" s="64" t="str">
        <f t="shared" si="1"/>
        <v/>
      </c>
    </row>
    <row r="48" spans="1:10" x14ac:dyDescent="0.35">
      <c r="A48" s="14"/>
      <c r="B48" s="14"/>
      <c r="C48" s="92"/>
      <c r="D48" s="92"/>
      <c r="E48" s="14"/>
      <c r="F48" s="14"/>
      <c r="G48" s="14"/>
      <c r="H48" s="62" t="str">
        <f t="shared" si="0"/>
        <v/>
      </c>
      <c r="I48" s="63" t="str">
        <f>IF(A48=0,"",IF(A48=hidden!$A$8,hidden!$B$8,IF(A48=hidden!$A$9,hidden!$B$9,IF(A48=hidden!$A$10,hidden!$B$10,IF(A48=hidden!$A$11,hidden!$B$11,IF(A48=hidden!$A$12,hidden!$B$12,IF(A48=hidden!$A$13,hidden!$B$13,IF(A48=hidden!$A$14,hidden!$B$14,IF(A48=hidden!$A$15,hidden!$B$15,IF(A48=hidden!$A$16,hidden!$B$16,IF(A48=hidden!$A$17,hidden!$B$17)))))))))))</f>
        <v/>
      </c>
      <c r="J48" s="64" t="str">
        <f t="shared" si="1"/>
        <v/>
      </c>
    </row>
    <row r="49" spans="1:10" x14ac:dyDescent="0.35">
      <c r="A49" s="14"/>
      <c r="B49" s="14"/>
      <c r="C49" s="92"/>
      <c r="D49" s="92"/>
      <c r="E49" s="14"/>
      <c r="F49" s="14"/>
      <c r="G49" s="14"/>
      <c r="H49" s="62" t="str">
        <f t="shared" si="0"/>
        <v/>
      </c>
      <c r="I49" s="63" t="str">
        <f>IF(A49=0,"",IF(A49=hidden!$A$8,hidden!$B$8,IF(A49=hidden!$A$9,hidden!$B$9,IF(A49=hidden!$A$10,hidden!$B$10,IF(A49=hidden!$A$11,hidden!$B$11,IF(A49=hidden!$A$12,hidden!$B$12,IF(A49=hidden!$A$13,hidden!$B$13,IF(A49=hidden!$A$14,hidden!$B$14,IF(A49=hidden!$A$15,hidden!$B$15,IF(A49=hidden!$A$16,hidden!$B$16,IF(A49=hidden!$A$17,hidden!$B$17)))))))))))</f>
        <v/>
      </c>
      <c r="J49" s="64" t="str">
        <f t="shared" si="1"/>
        <v/>
      </c>
    </row>
    <row r="50" spans="1:10" x14ac:dyDescent="0.35">
      <c r="A50" s="14"/>
      <c r="B50" s="14"/>
      <c r="C50" s="92"/>
      <c r="D50" s="92"/>
      <c r="E50" s="14"/>
      <c r="F50" s="14"/>
      <c r="G50" s="14"/>
      <c r="H50" s="62" t="str">
        <f t="shared" si="0"/>
        <v/>
      </c>
      <c r="I50" s="63" t="str">
        <f>IF(A50=0,"",IF(A50=hidden!$A$8,hidden!$B$8,IF(A50=hidden!$A$9,hidden!$B$9,IF(A50=hidden!$A$10,hidden!$B$10,IF(A50=hidden!$A$11,hidden!$B$11,IF(A50=hidden!$A$12,hidden!$B$12,IF(A50=hidden!$A$13,hidden!$B$13,IF(A50=hidden!$A$14,hidden!$B$14,IF(A50=hidden!$A$15,hidden!$B$15,IF(A50=hidden!$A$16,hidden!$B$16,IF(A50=hidden!$A$17,hidden!$B$17)))))))))))</f>
        <v/>
      </c>
      <c r="J50" s="64" t="str">
        <f t="shared" si="1"/>
        <v/>
      </c>
    </row>
    <row r="51" spans="1:10" x14ac:dyDescent="0.35">
      <c r="A51" s="14"/>
      <c r="B51" s="14"/>
      <c r="C51" s="92"/>
      <c r="D51" s="92"/>
      <c r="E51" s="14"/>
      <c r="F51" s="14"/>
      <c r="G51" s="14"/>
      <c r="H51" s="62" t="str">
        <f t="shared" si="0"/>
        <v/>
      </c>
      <c r="I51" s="63" t="str">
        <f>IF(A51=0,"",IF(A51=hidden!$A$8,hidden!$B$8,IF(A51=hidden!$A$9,hidden!$B$9,IF(A51=hidden!$A$10,hidden!$B$10,IF(A51=hidden!$A$11,hidden!$B$11,IF(A51=hidden!$A$12,hidden!$B$12,IF(A51=hidden!$A$13,hidden!$B$13,IF(A51=hidden!$A$14,hidden!$B$14,IF(A51=hidden!$A$15,hidden!$B$15,IF(A51=hidden!$A$16,hidden!$B$16,IF(A51=hidden!$A$17,hidden!$B$17)))))))))))</f>
        <v/>
      </c>
      <c r="J51" s="64" t="str">
        <f t="shared" si="1"/>
        <v/>
      </c>
    </row>
    <row r="52" spans="1:10" x14ac:dyDescent="0.35">
      <c r="A52" s="14"/>
      <c r="B52" s="14"/>
      <c r="C52" s="92"/>
      <c r="D52" s="92"/>
      <c r="E52" s="14"/>
      <c r="F52" s="14"/>
      <c r="G52" s="14"/>
      <c r="H52" s="62" t="str">
        <f t="shared" si="0"/>
        <v/>
      </c>
      <c r="I52" s="63" t="str">
        <f>IF(A52=0,"",IF(A52=hidden!$A$8,hidden!$B$8,IF(A52=hidden!$A$9,hidden!$B$9,IF(A52=hidden!$A$10,hidden!$B$10,IF(A52=hidden!$A$11,hidden!$B$11,IF(A52=hidden!$A$12,hidden!$B$12,IF(A52=hidden!$A$13,hidden!$B$13,IF(A52=hidden!$A$14,hidden!$B$14,IF(A52=hidden!$A$15,hidden!$B$15,IF(A52=hidden!$A$16,hidden!$B$16,IF(A52=hidden!$A$17,hidden!$B$17)))))))))))</f>
        <v/>
      </c>
      <c r="J52" s="64" t="str">
        <f t="shared" si="1"/>
        <v/>
      </c>
    </row>
    <row r="53" spans="1:10" x14ac:dyDescent="0.35">
      <c r="A53" s="14"/>
      <c r="B53" s="14"/>
      <c r="C53" s="92"/>
      <c r="D53" s="92"/>
      <c r="E53" s="14"/>
      <c r="F53" s="14"/>
      <c r="G53" s="14"/>
      <c r="H53" s="62" t="str">
        <f t="shared" si="0"/>
        <v/>
      </c>
      <c r="I53" s="63" t="str">
        <f>IF(A53=0,"",IF(A53=hidden!$A$8,hidden!$B$8,IF(A53=hidden!$A$9,hidden!$B$9,IF(A53=hidden!$A$10,hidden!$B$10,IF(A53=hidden!$A$11,hidden!$B$11,IF(A53=hidden!$A$12,hidden!$B$12,IF(A53=hidden!$A$13,hidden!$B$13,IF(A53=hidden!$A$14,hidden!$B$14,IF(A53=hidden!$A$15,hidden!$B$15,IF(A53=hidden!$A$16,hidden!$B$16,IF(A53=hidden!$A$17,hidden!$B$17)))))))))))</f>
        <v/>
      </c>
      <c r="J53" s="64" t="str">
        <f t="shared" si="1"/>
        <v/>
      </c>
    </row>
    <row r="54" spans="1:10" x14ac:dyDescent="0.35">
      <c r="A54" s="14"/>
      <c r="B54" s="14"/>
      <c r="C54" s="92"/>
      <c r="D54" s="92"/>
      <c r="E54" s="14"/>
      <c r="F54" s="14"/>
      <c r="G54" s="14"/>
      <c r="H54" s="62" t="str">
        <f t="shared" si="0"/>
        <v/>
      </c>
      <c r="I54" s="63" t="str">
        <f>IF(A54=0,"",IF(A54=hidden!$A$8,hidden!$B$8,IF(A54=hidden!$A$9,hidden!$B$9,IF(A54=hidden!$A$10,hidden!$B$10,IF(A54=hidden!$A$11,hidden!$B$11,IF(A54=hidden!$A$12,hidden!$B$12,IF(A54=hidden!$A$13,hidden!$B$13,IF(A54=hidden!$A$14,hidden!$B$14,IF(A54=hidden!$A$15,hidden!$B$15,IF(A54=hidden!$A$16,hidden!$B$16,IF(A54=hidden!$A$17,hidden!$B$17)))))))))))</f>
        <v/>
      </c>
      <c r="J54" s="64" t="str">
        <f t="shared" si="1"/>
        <v/>
      </c>
    </row>
    <row r="55" spans="1:10" x14ac:dyDescent="0.35">
      <c r="A55" s="14"/>
      <c r="B55" s="14"/>
      <c r="C55" s="92"/>
      <c r="D55" s="92"/>
      <c r="E55" s="14"/>
      <c r="F55" s="14"/>
      <c r="G55" s="14"/>
      <c r="H55" s="62" t="str">
        <f t="shared" si="0"/>
        <v/>
      </c>
      <c r="I55" s="63" t="str">
        <f>IF(A55=0,"",IF(A55=hidden!$A$8,hidden!$B$8,IF(A55=hidden!$A$9,hidden!$B$9,IF(A55=hidden!$A$10,hidden!$B$10,IF(A55=hidden!$A$11,hidden!$B$11,IF(A55=hidden!$A$12,hidden!$B$12,IF(A55=hidden!$A$13,hidden!$B$13,IF(A55=hidden!$A$14,hidden!$B$14,IF(A55=hidden!$A$15,hidden!$B$15,IF(A55=hidden!$A$16,hidden!$B$16,IF(A55=hidden!$A$17,hidden!$B$17)))))))))))</f>
        <v/>
      </c>
      <c r="J55" s="64" t="str">
        <f t="shared" si="1"/>
        <v/>
      </c>
    </row>
    <row r="56" spans="1:10" x14ac:dyDescent="0.35">
      <c r="A56" s="14"/>
      <c r="B56" s="14"/>
      <c r="C56" s="92"/>
      <c r="D56" s="92"/>
      <c r="E56" s="14"/>
      <c r="F56" s="14"/>
      <c r="G56" s="14"/>
      <c r="H56" s="62" t="str">
        <f t="shared" si="0"/>
        <v/>
      </c>
      <c r="I56" s="63" t="str">
        <f>IF(A56=0,"",IF(A56=hidden!$A$8,hidden!$B$8,IF(A56=hidden!$A$9,hidden!$B$9,IF(A56=hidden!$A$10,hidden!$B$10,IF(A56=hidden!$A$11,hidden!$B$11,IF(A56=hidden!$A$12,hidden!$B$12,IF(A56=hidden!$A$13,hidden!$B$13,IF(A56=hidden!$A$14,hidden!$B$14,IF(A56=hidden!$A$15,hidden!$B$15,IF(A56=hidden!$A$16,hidden!$B$16,IF(A56=hidden!$A$17,hidden!$B$17)))))))))))</f>
        <v/>
      </c>
      <c r="J56" s="64" t="str">
        <f t="shared" si="1"/>
        <v/>
      </c>
    </row>
    <row r="57" spans="1:10" x14ac:dyDescent="0.35">
      <c r="A57" s="14"/>
      <c r="B57" s="14"/>
      <c r="C57" s="92"/>
      <c r="D57" s="92"/>
      <c r="E57" s="14"/>
      <c r="F57" s="14"/>
      <c r="G57" s="14"/>
      <c r="H57" s="62" t="str">
        <f t="shared" si="0"/>
        <v/>
      </c>
      <c r="I57" s="63" t="str">
        <f>IF(A57=0,"",IF(A57=hidden!$A$8,hidden!$B$8,IF(A57=hidden!$A$9,hidden!$B$9,IF(A57=hidden!$A$10,hidden!$B$10,IF(A57=hidden!$A$11,hidden!$B$11,IF(A57=hidden!$A$12,hidden!$B$12,IF(A57=hidden!$A$13,hidden!$B$13,IF(A57=hidden!$A$14,hidden!$B$14,IF(A57=hidden!$A$15,hidden!$B$15,IF(A57=hidden!$A$16,hidden!$B$16,IF(A57=hidden!$A$17,hidden!$B$17)))))))))))</f>
        <v/>
      </c>
      <c r="J57" s="64" t="str">
        <f t="shared" si="1"/>
        <v/>
      </c>
    </row>
    <row r="58" spans="1:10" x14ac:dyDescent="0.35">
      <c r="A58" s="14"/>
      <c r="B58" s="14"/>
      <c r="C58" s="92"/>
      <c r="D58" s="92"/>
      <c r="E58" s="14"/>
      <c r="F58" s="14"/>
      <c r="G58" s="14"/>
      <c r="H58" s="62" t="str">
        <f t="shared" si="0"/>
        <v/>
      </c>
      <c r="I58" s="63" t="str">
        <f>IF(A58=0,"",IF(A58=hidden!$A$8,hidden!$B$8,IF(A58=hidden!$A$9,hidden!$B$9,IF(A58=hidden!$A$10,hidden!$B$10,IF(A58=hidden!$A$11,hidden!$B$11,IF(A58=hidden!$A$12,hidden!$B$12,IF(A58=hidden!$A$13,hidden!$B$13,IF(A58=hidden!$A$14,hidden!$B$14,IF(A58=hidden!$A$15,hidden!$B$15,IF(A58=hidden!$A$16,hidden!$B$16,IF(A58=hidden!$A$17,hidden!$B$17)))))))))))</f>
        <v/>
      </c>
      <c r="J58" s="64" t="str">
        <f t="shared" si="1"/>
        <v/>
      </c>
    </row>
    <row r="59" spans="1:10" x14ac:dyDescent="0.35">
      <c r="A59" s="14"/>
      <c r="B59" s="14"/>
      <c r="C59" s="92"/>
      <c r="D59" s="92"/>
      <c r="E59" s="14"/>
      <c r="F59" s="14"/>
      <c r="G59" s="14"/>
      <c r="H59" s="62" t="str">
        <f t="shared" si="0"/>
        <v/>
      </c>
      <c r="I59" s="63" t="str">
        <f>IF(A59=0,"",IF(A59=hidden!$A$8,hidden!$B$8,IF(A59=hidden!$A$9,hidden!$B$9,IF(A59=hidden!$A$10,hidden!$B$10,IF(A59=hidden!$A$11,hidden!$B$11,IF(A59=hidden!$A$12,hidden!$B$12,IF(A59=hidden!$A$13,hidden!$B$13,IF(A59=hidden!$A$14,hidden!$B$14,IF(A59=hidden!$A$15,hidden!$B$15,IF(A59=hidden!$A$16,hidden!$B$16,IF(A59=hidden!$A$17,hidden!$B$17)))))))))))</f>
        <v/>
      </c>
      <c r="J59" s="64" t="str">
        <f t="shared" si="1"/>
        <v/>
      </c>
    </row>
    <row r="60" spans="1:10" x14ac:dyDescent="0.35">
      <c r="A60" s="14"/>
      <c r="B60" s="14"/>
      <c r="C60" s="92"/>
      <c r="D60" s="92"/>
      <c r="E60" s="14"/>
      <c r="F60" s="14"/>
      <c r="G60" s="14"/>
      <c r="H60" s="62" t="str">
        <f t="shared" si="0"/>
        <v/>
      </c>
      <c r="I60" s="63" t="str">
        <f>IF(A60=0,"",IF(A60=hidden!$A$8,hidden!$B$8,IF(A60=hidden!$A$9,hidden!$B$9,IF(A60=hidden!$A$10,hidden!$B$10,IF(A60=hidden!$A$11,hidden!$B$11,IF(A60=hidden!$A$12,hidden!$B$12,IF(A60=hidden!$A$13,hidden!$B$13,IF(A60=hidden!$A$14,hidden!$B$14,IF(A60=hidden!$A$15,hidden!$B$15,IF(A60=hidden!$A$16,hidden!$B$16,IF(A60=hidden!$A$17,hidden!$B$17)))))))))))</f>
        <v/>
      </c>
      <c r="J60" s="64" t="str">
        <f t="shared" si="1"/>
        <v/>
      </c>
    </row>
    <row r="61" spans="1:10" x14ac:dyDescent="0.35">
      <c r="A61" s="14"/>
      <c r="B61" s="14"/>
      <c r="C61" s="92"/>
      <c r="D61" s="92"/>
      <c r="E61" s="14"/>
      <c r="F61" s="14"/>
      <c r="G61" s="14"/>
      <c r="H61" s="62" t="str">
        <f t="shared" si="0"/>
        <v/>
      </c>
      <c r="I61" s="63" t="str">
        <f>IF(A61=0,"",IF(A61=hidden!$A$8,hidden!$B$8,IF(A61=hidden!$A$9,hidden!$B$9,IF(A61=hidden!$A$10,hidden!$B$10,IF(A61=hidden!$A$11,hidden!$B$11,IF(A61=hidden!$A$12,hidden!$B$12,IF(A61=hidden!$A$13,hidden!$B$13,IF(A61=hidden!$A$14,hidden!$B$14,IF(A61=hidden!$A$15,hidden!$B$15,IF(A61=hidden!$A$16,hidden!$B$16,IF(A61=hidden!$A$17,hidden!$B$17)))))))))))</f>
        <v/>
      </c>
      <c r="J61" s="64" t="str">
        <f t="shared" si="1"/>
        <v/>
      </c>
    </row>
    <row r="62" spans="1:10" x14ac:dyDescent="0.35">
      <c r="A62" s="14"/>
      <c r="B62" s="14"/>
      <c r="C62" s="92"/>
      <c r="D62" s="92"/>
      <c r="E62" s="14"/>
      <c r="F62" s="14"/>
      <c r="G62" s="14"/>
      <c r="H62" s="62" t="str">
        <f t="shared" si="0"/>
        <v/>
      </c>
      <c r="I62" s="63" t="str">
        <f>IF(A62=0,"",IF(A62=hidden!$A$8,hidden!$B$8,IF(A62=hidden!$A$9,hidden!$B$9,IF(A62=hidden!$A$10,hidden!$B$10,IF(A62=hidden!$A$11,hidden!$B$11,IF(A62=hidden!$A$12,hidden!$B$12,IF(A62=hidden!$A$13,hidden!$B$13,IF(A62=hidden!$A$14,hidden!$B$14,IF(A62=hidden!$A$15,hidden!$B$15,IF(A62=hidden!$A$16,hidden!$B$16,IF(A62=hidden!$A$17,hidden!$B$17)))))))))))</f>
        <v/>
      </c>
      <c r="J62" s="64" t="str">
        <f t="shared" si="1"/>
        <v/>
      </c>
    </row>
    <row r="63" spans="1:10" x14ac:dyDescent="0.35">
      <c r="A63" s="14"/>
      <c r="B63" s="14"/>
      <c r="C63" s="92"/>
      <c r="D63" s="92"/>
      <c r="E63" s="14"/>
      <c r="F63" s="14"/>
      <c r="G63" s="14"/>
      <c r="H63" s="62" t="str">
        <f t="shared" si="0"/>
        <v/>
      </c>
      <c r="I63" s="63" t="str">
        <f>IF(A63=0,"",IF(A63=hidden!$A$8,hidden!$B$8,IF(A63=hidden!$A$9,hidden!$B$9,IF(A63=hidden!$A$10,hidden!$B$10,IF(A63=hidden!$A$11,hidden!$B$11,IF(A63=hidden!$A$12,hidden!$B$12,IF(A63=hidden!$A$13,hidden!$B$13,IF(A63=hidden!$A$14,hidden!$B$14,IF(A63=hidden!$A$15,hidden!$B$15,IF(A63=hidden!$A$16,hidden!$B$16,IF(A63=hidden!$A$17,hidden!$B$17)))))))))))</f>
        <v/>
      </c>
      <c r="J63" s="64" t="str">
        <f t="shared" si="1"/>
        <v/>
      </c>
    </row>
    <row r="64" spans="1:10" x14ac:dyDescent="0.35">
      <c r="A64" s="14"/>
      <c r="B64" s="14"/>
      <c r="C64" s="92"/>
      <c r="D64" s="92"/>
      <c r="E64" s="14"/>
      <c r="F64" s="14"/>
      <c r="G64" s="14"/>
      <c r="H64" s="62" t="str">
        <f t="shared" si="0"/>
        <v/>
      </c>
      <c r="I64" s="63" t="str">
        <f>IF(A64=0,"",IF(A64=hidden!$A$8,hidden!$B$8,IF(A64=hidden!$A$9,hidden!$B$9,IF(A64=hidden!$A$10,hidden!$B$10,IF(A64=hidden!$A$11,hidden!$B$11,IF(A64=hidden!$A$12,hidden!$B$12,IF(A64=hidden!$A$13,hidden!$B$13,IF(A64=hidden!$A$14,hidden!$B$14,IF(A64=hidden!$A$15,hidden!$B$15,IF(A64=hidden!$A$16,hidden!$B$16,IF(A64=hidden!$A$17,hidden!$B$17)))))))))))</f>
        <v/>
      </c>
      <c r="J64" s="64" t="str">
        <f t="shared" si="1"/>
        <v/>
      </c>
    </row>
    <row r="65" spans="1:10" x14ac:dyDescent="0.35">
      <c r="A65" s="14"/>
      <c r="B65" s="14"/>
      <c r="C65" s="92"/>
      <c r="D65" s="92"/>
      <c r="E65" s="14"/>
      <c r="F65" s="14"/>
      <c r="G65" s="14"/>
      <c r="H65" s="62" t="str">
        <f t="shared" si="0"/>
        <v/>
      </c>
      <c r="I65" s="63" t="str">
        <f>IF(A65=0,"",IF(A65=hidden!$A$8,hidden!$B$8,IF(A65=hidden!$A$9,hidden!$B$9,IF(A65=hidden!$A$10,hidden!$B$10,IF(A65=hidden!$A$11,hidden!$B$11,IF(A65=hidden!$A$12,hidden!$B$12,IF(A65=hidden!$A$13,hidden!$B$13,IF(A65=hidden!$A$14,hidden!$B$14,IF(A65=hidden!$A$15,hidden!$B$15,IF(A65=hidden!$A$16,hidden!$B$16,IF(A65=hidden!$A$17,hidden!$B$17)))))))))))</f>
        <v/>
      </c>
      <c r="J65" s="64" t="str">
        <f t="shared" si="1"/>
        <v/>
      </c>
    </row>
    <row r="66" spans="1:10" x14ac:dyDescent="0.35">
      <c r="A66" s="14"/>
      <c r="B66" s="14"/>
      <c r="C66" s="92"/>
      <c r="D66" s="92"/>
      <c r="E66" s="14"/>
      <c r="F66" s="14"/>
      <c r="G66" s="14"/>
      <c r="H66" s="62" t="str">
        <f t="shared" si="0"/>
        <v/>
      </c>
      <c r="I66" s="63" t="str">
        <f>IF(A66=0,"",IF(A66=hidden!$A$8,hidden!$B$8,IF(A66=hidden!$A$9,hidden!$B$9,IF(A66=hidden!$A$10,hidden!$B$10,IF(A66=hidden!$A$11,hidden!$B$11,IF(A66=hidden!$A$12,hidden!$B$12,IF(A66=hidden!$A$13,hidden!$B$13,IF(A66=hidden!$A$14,hidden!$B$14,IF(A66=hidden!$A$15,hidden!$B$15,IF(A66=hidden!$A$16,hidden!$B$16,IF(A66=hidden!$A$17,hidden!$B$17)))))))))))</f>
        <v/>
      </c>
      <c r="J66" s="64" t="str">
        <f t="shared" si="1"/>
        <v/>
      </c>
    </row>
    <row r="67" spans="1:10" x14ac:dyDescent="0.35">
      <c r="A67" s="14"/>
      <c r="B67" s="14"/>
      <c r="C67" s="92"/>
      <c r="D67" s="92"/>
      <c r="E67" s="14"/>
      <c r="F67" s="14"/>
      <c r="G67" s="14"/>
      <c r="H67" s="62" t="str">
        <f t="shared" si="0"/>
        <v/>
      </c>
      <c r="I67" s="63" t="str">
        <f>IF(A67=0,"",IF(A67=hidden!$A$8,hidden!$B$8,IF(A67=hidden!$A$9,hidden!$B$9,IF(A67=hidden!$A$10,hidden!$B$10,IF(A67=hidden!$A$11,hidden!$B$11,IF(A67=hidden!$A$12,hidden!$B$12,IF(A67=hidden!$A$13,hidden!$B$13,IF(A67=hidden!$A$14,hidden!$B$14,IF(A67=hidden!$A$15,hidden!$B$15,IF(A67=hidden!$A$16,hidden!$B$16,IF(A67=hidden!$A$17,hidden!$B$17)))))))))))</f>
        <v/>
      </c>
      <c r="J67" s="64" t="str">
        <f t="shared" si="1"/>
        <v/>
      </c>
    </row>
    <row r="68" spans="1:10" x14ac:dyDescent="0.35">
      <c r="A68" s="14"/>
      <c r="B68" s="14"/>
      <c r="C68" s="92"/>
      <c r="D68" s="92"/>
      <c r="E68" s="14"/>
      <c r="F68" s="14"/>
      <c r="G68" s="14"/>
      <c r="H68" s="62" t="str">
        <f t="shared" ref="H68:H131" si="2">IF(OR(D68="",C68=""),"",INT(D68-C68+1))</f>
        <v/>
      </c>
      <c r="I68" s="63" t="str">
        <f>IF(A68=0,"",IF(A68=hidden!$A$8,hidden!$B$8,IF(A68=hidden!$A$9,hidden!$B$9,IF(A68=hidden!$A$10,hidden!$B$10,IF(A68=hidden!$A$11,hidden!$B$11,IF(A68=hidden!$A$12,hidden!$B$12,IF(A68=hidden!$A$13,hidden!$B$13,IF(A68=hidden!$A$14,hidden!$B$14,IF(A68=hidden!$A$15,hidden!$B$15,IF(A68=hidden!$A$16,hidden!$B$16,IF(A68=hidden!$A$17,hidden!$B$17)))))))))))</f>
        <v/>
      </c>
      <c r="J68" s="64" t="str">
        <f t="shared" si="1"/>
        <v/>
      </c>
    </row>
    <row r="69" spans="1:10" x14ac:dyDescent="0.35">
      <c r="A69" s="14"/>
      <c r="B69" s="14"/>
      <c r="C69" s="92"/>
      <c r="D69" s="92"/>
      <c r="E69" s="14"/>
      <c r="F69" s="14"/>
      <c r="G69" s="14"/>
      <c r="H69" s="62" t="str">
        <f t="shared" si="2"/>
        <v/>
      </c>
      <c r="I69" s="63" t="str">
        <f>IF(A69=0,"",IF(A69=hidden!$A$8,hidden!$B$8,IF(A69=hidden!$A$9,hidden!$B$9,IF(A69=hidden!$A$10,hidden!$B$10,IF(A69=hidden!$A$11,hidden!$B$11,IF(A69=hidden!$A$12,hidden!$B$12,IF(A69=hidden!$A$13,hidden!$B$13,IF(A69=hidden!$A$14,hidden!$B$14,IF(A69=hidden!$A$15,hidden!$B$15,IF(A69=hidden!$A$16,hidden!$B$16,IF(A69=hidden!$A$17,hidden!$B$17)))))))))))</f>
        <v/>
      </c>
      <c r="J69" s="64" t="str">
        <f t="shared" ref="J69:J132" si="3">IF(OR(A69=0,C69=0,D69=0,I69="FILL THIS IN IN SHEET 4."),"",H69*I69)</f>
        <v/>
      </c>
    </row>
    <row r="70" spans="1:10" x14ac:dyDescent="0.35">
      <c r="A70" s="14"/>
      <c r="B70" s="14"/>
      <c r="C70" s="92"/>
      <c r="D70" s="92"/>
      <c r="E70" s="14"/>
      <c r="F70" s="14"/>
      <c r="G70" s="14"/>
      <c r="H70" s="62" t="str">
        <f t="shared" si="2"/>
        <v/>
      </c>
      <c r="I70" s="63" t="str">
        <f>IF(A70=0,"",IF(A70=hidden!$A$8,hidden!$B$8,IF(A70=hidden!$A$9,hidden!$B$9,IF(A70=hidden!$A$10,hidden!$B$10,IF(A70=hidden!$A$11,hidden!$B$11,IF(A70=hidden!$A$12,hidden!$B$12,IF(A70=hidden!$A$13,hidden!$B$13,IF(A70=hidden!$A$14,hidden!$B$14,IF(A70=hidden!$A$15,hidden!$B$15,IF(A70=hidden!$A$16,hidden!$B$16,IF(A70=hidden!$A$17,hidden!$B$17)))))))))))</f>
        <v/>
      </c>
      <c r="J70" s="64" t="str">
        <f t="shared" si="3"/>
        <v/>
      </c>
    </row>
    <row r="71" spans="1:10" x14ac:dyDescent="0.35">
      <c r="A71" s="14"/>
      <c r="B71" s="14"/>
      <c r="C71" s="92"/>
      <c r="D71" s="92"/>
      <c r="E71" s="14"/>
      <c r="F71" s="14"/>
      <c r="G71" s="14"/>
      <c r="H71" s="62" t="str">
        <f t="shared" si="2"/>
        <v/>
      </c>
      <c r="I71" s="63" t="str">
        <f>IF(A71=0,"",IF(A71=hidden!$A$8,hidden!$B$8,IF(A71=hidden!$A$9,hidden!$B$9,IF(A71=hidden!$A$10,hidden!$B$10,IF(A71=hidden!$A$11,hidden!$B$11,IF(A71=hidden!$A$12,hidden!$B$12,IF(A71=hidden!$A$13,hidden!$B$13,IF(A71=hidden!$A$14,hidden!$B$14,IF(A71=hidden!$A$15,hidden!$B$15,IF(A71=hidden!$A$16,hidden!$B$16,IF(A71=hidden!$A$17,hidden!$B$17)))))))))))</f>
        <v/>
      </c>
      <c r="J71" s="64" t="str">
        <f t="shared" si="3"/>
        <v/>
      </c>
    </row>
    <row r="72" spans="1:10" x14ac:dyDescent="0.35">
      <c r="A72" s="14"/>
      <c r="B72" s="14"/>
      <c r="C72" s="92"/>
      <c r="D72" s="92"/>
      <c r="E72" s="14"/>
      <c r="F72" s="14"/>
      <c r="G72" s="14"/>
      <c r="H72" s="62" t="str">
        <f t="shared" si="2"/>
        <v/>
      </c>
      <c r="I72" s="63" t="str">
        <f>IF(A72=0,"",IF(A72=hidden!$A$8,hidden!$B$8,IF(A72=hidden!$A$9,hidden!$B$9,IF(A72=hidden!$A$10,hidden!$B$10,IF(A72=hidden!$A$11,hidden!$B$11,IF(A72=hidden!$A$12,hidden!$B$12,IF(A72=hidden!$A$13,hidden!$B$13,IF(A72=hidden!$A$14,hidden!$B$14,IF(A72=hidden!$A$15,hidden!$B$15,IF(A72=hidden!$A$16,hidden!$B$16,IF(A72=hidden!$A$17,hidden!$B$17)))))))))))</f>
        <v/>
      </c>
      <c r="J72" s="64" t="str">
        <f t="shared" si="3"/>
        <v/>
      </c>
    </row>
    <row r="73" spans="1:10" x14ac:dyDescent="0.35">
      <c r="A73" s="14"/>
      <c r="B73" s="14"/>
      <c r="C73" s="92"/>
      <c r="D73" s="92"/>
      <c r="E73" s="14"/>
      <c r="F73" s="14"/>
      <c r="G73" s="14"/>
      <c r="H73" s="62" t="str">
        <f t="shared" si="2"/>
        <v/>
      </c>
      <c r="I73" s="63" t="str">
        <f>IF(A73=0,"",IF(A73=hidden!$A$8,hidden!$B$8,IF(A73=hidden!$A$9,hidden!$B$9,IF(A73=hidden!$A$10,hidden!$B$10,IF(A73=hidden!$A$11,hidden!$B$11,IF(A73=hidden!$A$12,hidden!$B$12,IF(A73=hidden!$A$13,hidden!$B$13,IF(A73=hidden!$A$14,hidden!$B$14,IF(A73=hidden!$A$15,hidden!$B$15,IF(A73=hidden!$A$16,hidden!$B$16,IF(A73=hidden!$A$17,hidden!$B$17)))))))))))</f>
        <v/>
      </c>
      <c r="J73" s="64" t="str">
        <f t="shared" si="3"/>
        <v/>
      </c>
    </row>
    <row r="74" spans="1:10" x14ac:dyDescent="0.35">
      <c r="A74" s="14"/>
      <c r="B74" s="14"/>
      <c r="C74" s="92"/>
      <c r="D74" s="92"/>
      <c r="E74" s="14"/>
      <c r="F74" s="14"/>
      <c r="G74" s="14"/>
      <c r="H74" s="62" t="str">
        <f t="shared" si="2"/>
        <v/>
      </c>
      <c r="I74" s="63" t="str">
        <f>IF(A74=0,"",IF(A74=hidden!$A$8,hidden!$B$8,IF(A74=hidden!$A$9,hidden!$B$9,IF(A74=hidden!$A$10,hidden!$B$10,IF(A74=hidden!$A$11,hidden!$B$11,IF(A74=hidden!$A$12,hidden!$B$12,IF(A74=hidden!$A$13,hidden!$B$13,IF(A74=hidden!$A$14,hidden!$B$14,IF(A74=hidden!$A$15,hidden!$B$15,IF(A74=hidden!$A$16,hidden!$B$16,IF(A74=hidden!$A$17,hidden!$B$17)))))))))))</f>
        <v/>
      </c>
      <c r="J74" s="64" t="str">
        <f t="shared" si="3"/>
        <v/>
      </c>
    </row>
    <row r="75" spans="1:10" x14ac:dyDescent="0.35">
      <c r="A75" s="14"/>
      <c r="B75" s="14"/>
      <c r="C75" s="92"/>
      <c r="D75" s="92"/>
      <c r="E75" s="14"/>
      <c r="F75" s="14"/>
      <c r="G75" s="14"/>
      <c r="H75" s="62" t="str">
        <f t="shared" si="2"/>
        <v/>
      </c>
      <c r="I75" s="63" t="str">
        <f>IF(A75=0,"",IF(A75=hidden!$A$8,hidden!$B$8,IF(A75=hidden!$A$9,hidden!$B$9,IF(A75=hidden!$A$10,hidden!$B$10,IF(A75=hidden!$A$11,hidden!$B$11,IF(A75=hidden!$A$12,hidden!$B$12,IF(A75=hidden!$A$13,hidden!$B$13,IF(A75=hidden!$A$14,hidden!$B$14,IF(A75=hidden!$A$15,hidden!$B$15,IF(A75=hidden!$A$16,hidden!$B$16,IF(A75=hidden!$A$17,hidden!$B$17)))))))))))</f>
        <v/>
      </c>
      <c r="J75" s="64" t="str">
        <f t="shared" si="3"/>
        <v/>
      </c>
    </row>
    <row r="76" spans="1:10" x14ac:dyDescent="0.35">
      <c r="A76" s="14"/>
      <c r="B76" s="14"/>
      <c r="C76" s="92"/>
      <c r="D76" s="92"/>
      <c r="E76" s="14"/>
      <c r="F76" s="14"/>
      <c r="G76" s="14"/>
      <c r="H76" s="62" t="str">
        <f t="shared" si="2"/>
        <v/>
      </c>
      <c r="I76" s="63" t="str">
        <f>IF(A76=0,"",IF(A76=hidden!$A$8,hidden!$B$8,IF(A76=hidden!$A$9,hidden!$B$9,IF(A76=hidden!$A$10,hidden!$B$10,IF(A76=hidden!$A$11,hidden!$B$11,IF(A76=hidden!$A$12,hidden!$B$12,IF(A76=hidden!$A$13,hidden!$B$13,IF(A76=hidden!$A$14,hidden!$B$14,IF(A76=hidden!$A$15,hidden!$B$15,IF(A76=hidden!$A$16,hidden!$B$16,IF(A76=hidden!$A$17,hidden!$B$17)))))))))))</f>
        <v/>
      </c>
      <c r="J76" s="64" t="str">
        <f t="shared" si="3"/>
        <v/>
      </c>
    </row>
    <row r="77" spans="1:10" x14ac:dyDescent="0.35">
      <c r="A77" s="14"/>
      <c r="B77" s="14"/>
      <c r="C77" s="92"/>
      <c r="D77" s="92"/>
      <c r="E77" s="14"/>
      <c r="F77" s="14"/>
      <c r="G77" s="14"/>
      <c r="H77" s="62" t="str">
        <f t="shared" si="2"/>
        <v/>
      </c>
      <c r="I77" s="63" t="str">
        <f>IF(A77=0,"",IF(A77=hidden!$A$8,hidden!$B$8,IF(A77=hidden!$A$9,hidden!$B$9,IF(A77=hidden!$A$10,hidden!$B$10,IF(A77=hidden!$A$11,hidden!$B$11,IF(A77=hidden!$A$12,hidden!$B$12,IF(A77=hidden!$A$13,hidden!$B$13,IF(A77=hidden!$A$14,hidden!$B$14,IF(A77=hidden!$A$15,hidden!$B$15,IF(A77=hidden!$A$16,hidden!$B$16,IF(A77=hidden!$A$17,hidden!$B$17)))))))))))</f>
        <v/>
      </c>
      <c r="J77" s="64" t="str">
        <f t="shared" si="3"/>
        <v/>
      </c>
    </row>
    <row r="78" spans="1:10" x14ac:dyDescent="0.35">
      <c r="A78" s="14"/>
      <c r="B78" s="14"/>
      <c r="C78" s="92"/>
      <c r="D78" s="92"/>
      <c r="E78" s="14"/>
      <c r="F78" s="14"/>
      <c r="G78" s="14"/>
      <c r="H78" s="62" t="str">
        <f t="shared" si="2"/>
        <v/>
      </c>
      <c r="I78" s="63" t="str">
        <f>IF(A78=0,"",IF(A78=hidden!$A$8,hidden!$B$8,IF(A78=hidden!$A$9,hidden!$B$9,IF(A78=hidden!$A$10,hidden!$B$10,IF(A78=hidden!$A$11,hidden!$B$11,IF(A78=hidden!$A$12,hidden!$B$12,IF(A78=hidden!$A$13,hidden!$B$13,IF(A78=hidden!$A$14,hidden!$B$14,IF(A78=hidden!$A$15,hidden!$B$15,IF(A78=hidden!$A$16,hidden!$B$16,IF(A78=hidden!$A$17,hidden!$B$17)))))))))))</f>
        <v/>
      </c>
      <c r="J78" s="64" t="str">
        <f t="shared" si="3"/>
        <v/>
      </c>
    </row>
    <row r="79" spans="1:10" x14ac:dyDescent="0.35">
      <c r="A79" s="14"/>
      <c r="B79" s="14"/>
      <c r="C79" s="92"/>
      <c r="D79" s="92"/>
      <c r="E79" s="14"/>
      <c r="F79" s="14"/>
      <c r="G79" s="14"/>
      <c r="H79" s="62" t="str">
        <f t="shared" si="2"/>
        <v/>
      </c>
      <c r="I79" s="63" t="str">
        <f>IF(A79=0,"",IF(A79=hidden!$A$8,hidden!$B$8,IF(A79=hidden!$A$9,hidden!$B$9,IF(A79=hidden!$A$10,hidden!$B$10,IF(A79=hidden!$A$11,hidden!$B$11,IF(A79=hidden!$A$12,hidden!$B$12,IF(A79=hidden!$A$13,hidden!$B$13,IF(A79=hidden!$A$14,hidden!$B$14,IF(A79=hidden!$A$15,hidden!$B$15,IF(A79=hidden!$A$16,hidden!$B$16,IF(A79=hidden!$A$17,hidden!$B$17)))))))))))</f>
        <v/>
      </c>
      <c r="J79" s="64" t="str">
        <f t="shared" si="3"/>
        <v/>
      </c>
    </row>
    <row r="80" spans="1:10" x14ac:dyDescent="0.35">
      <c r="A80" s="14"/>
      <c r="B80" s="14"/>
      <c r="C80" s="92"/>
      <c r="D80" s="92"/>
      <c r="E80" s="14"/>
      <c r="F80" s="14"/>
      <c r="G80" s="14"/>
      <c r="H80" s="62" t="str">
        <f t="shared" si="2"/>
        <v/>
      </c>
      <c r="I80" s="63" t="str">
        <f>IF(A80=0,"",IF(A80=hidden!$A$8,hidden!$B$8,IF(A80=hidden!$A$9,hidden!$B$9,IF(A80=hidden!$A$10,hidden!$B$10,IF(A80=hidden!$A$11,hidden!$B$11,IF(A80=hidden!$A$12,hidden!$B$12,IF(A80=hidden!$A$13,hidden!$B$13,IF(A80=hidden!$A$14,hidden!$B$14,IF(A80=hidden!$A$15,hidden!$B$15,IF(A80=hidden!$A$16,hidden!$B$16,IF(A80=hidden!$A$17,hidden!$B$17)))))))))))</f>
        <v/>
      </c>
      <c r="J80" s="64" t="str">
        <f t="shared" si="3"/>
        <v/>
      </c>
    </row>
    <row r="81" spans="1:10" x14ac:dyDescent="0.35">
      <c r="A81" s="14"/>
      <c r="B81" s="14"/>
      <c r="C81" s="92"/>
      <c r="D81" s="92"/>
      <c r="E81" s="14"/>
      <c r="F81" s="14"/>
      <c r="G81" s="14"/>
      <c r="H81" s="62" t="str">
        <f t="shared" si="2"/>
        <v/>
      </c>
      <c r="I81" s="63" t="str">
        <f>IF(A81=0,"",IF(A81=hidden!$A$8,hidden!$B$8,IF(A81=hidden!$A$9,hidden!$B$9,IF(A81=hidden!$A$10,hidden!$B$10,IF(A81=hidden!$A$11,hidden!$B$11,IF(A81=hidden!$A$12,hidden!$B$12,IF(A81=hidden!$A$13,hidden!$B$13,IF(A81=hidden!$A$14,hidden!$B$14,IF(A81=hidden!$A$15,hidden!$B$15,IF(A81=hidden!$A$16,hidden!$B$16,IF(A81=hidden!$A$17,hidden!$B$17)))))))))))</f>
        <v/>
      </c>
      <c r="J81" s="64" t="str">
        <f t="shared" si="3"/>
        <v/>
      </c>
    </row>
    <row r="82" spans="1:10" x14ac:dyDescent="0.35">
      <c r="A82" s="14"/>
      <c r="B82" s="14"/>
      <c r="C82" s="92"/>
      <c r="D82" s="92"/>
      <c r="E82" s="14"/>
      <c r="F82" s="14"/>
      <c r="G82" s="14"/>
      <c r="H82" s="62" t="str">
        <f t="shared" si="2"/>
        <v/>
      </c>
      <c r="I82" s="63" t="str">
        <f>IF(A82=0,"",IF(A82=hidden!$A$8,hidden!$B$8,IF(A82=hidden!$A$9,hidden!$B$9,IF(A82=hidden!$A$10,hidden!$B$10,IF(A82=hidden!$A$11,hidden!$B$11,IF(A82=hidden!$A$12,hidden!$B$12,IF(A82=hidden!$A$13,hidden!$B$13,IF(A82=hidden!$A$14,hidden!$B$14,IF(A82=hidden!$A$15,hidden!$B$15,IF(A82=hidden!$A$16,hidden!$B$16,IF(A82=hidden!$A$17,hidden!$B$17)))))))))))</f>
        <v/>
      </c>
      <c r="J82" s="64" t="str">
        <f t="shared" si="3"/>
        <v/>
      </c>
    </row>
    <row r="83" spans="1:10" x14ac:dyDescent="0.35">
      <c r="A83" s="14"/>
      <c r="B83" s="14"/>
      <c r="C83" s="92"/>
      <c r="D83" s="92"/>
      <c r="E83" s="14"/>
      <c r="F83" s="14"/>
      <c r="G83" s="14"/>
      <c r="H83" s="62" t="str">
        <f t="shared" si="2"/>
        <v/>
      </c>
      <c r="I83" s="63" t="str">
        <f>IF(A83=0,"",IF(A83=hidden!$A$8,hidden!$B$8,IF(A83=hidden!$A$9,hidden!$B$9,IF(A83=hidden!$A$10,hidden!$B$10,IF(A83=hidden!$A$11,hidden!$B$11,IF(A83=hidden!$A$12,hidden!$B$12,IF(A83=hidden!$A$13,hidden!$B$13,IF(A83=hidden!$A$14,hidden!$B$14,IF(A83=hidden!$A$15,hidden!$B$15,IF(A83=hidden!$A$16,hidden!$B$16,IF(A83=hidden!$A$17,hidden!$B$17)))))))))))</f>
        <v/>
      </c>
      <c r="J83" s="64" t="str">
        <f t="shared" si="3"/>
        <v/>
      </c>
    </row>
    <row r="84" spans="1:10" x14ac:dyDescent="0.35">
      <c r="A84" s="14"/>
      <c r="B84" s="14"/>
      <c r="C84" s="92"/>
      <c r="D84" s="92"/>
      <c r="E84" s="14"/>
      <c r="F84" s="14"/>
      <c r="G84" s="14"/>
      <c r="H84" s="62" t="str">
        <f t="shared" si="2"/>
        <v/>
      </c>
      <c r="I84" s="63" t="str">
        <f>IF(A84=0,"",IF(A84=hidden!$A$8,hidden!$B$8,IF(A84=hidden!$A$9,hidden!$B$9,IF(A84=hidden!$A$10,hidden!$B$10,IF(A84=hidden!$A$11,hidden!$B$11,IF(A84=hidden!$A$12,hidden!$B$12,IF(A84=hidden!$A$13,hidden!$B$13,IF(A84=hidden!$A$14,hidden!$B$14,IF(A84=hidden!$A$15,hidden!$B$15,IF(A84=hidden!$A$16,hidden!$B$16,IF(A84=hidden!$A$17,hidden!$B$17)))))))))))</f>
        <v/>
      </c>
      <c r="J84" s="64" t="str">
        <f t="shared" si="3"/>
        <v/>
      </c>
    </row>
    <row r="85" spans="1:10" x14ac:dyDescent="0.35">
      <c r="A85" s="14"/>
      <c r="B85" s="14"/>
      <c r="C85" s="92"/>
      <c r="D85" s="92"/>
      <c r="E85" s="14"/>
      <c r="F85" s="14"/>
      <c r="G85" s="14"/>
      <c r="H85" s="62" t="str">
        <f t="shared" si="2"/>
        <v/>
      </c>
      <c r="I85" s="63" t="str">
        <f>IF(A85=0,"",IF(A85=hidden!$A$8,hidden!$B$8,IF(A85=hidden!$A$9,hidden!$B$9,IF(A85=hidden!$A$10,hidden!$B$10,IF(A85=hidden!$A$11,hidden!$B$11,IF(A85=hidden!$A$12,hidden!$B$12,IF(A85=hidden!$A$13,hidden!$B$13,IF(A85=hidden!$A$14,hidden!$B$14,IF(A85=hidden!$A$15,hidden!$B$15,IF(A85=hidden!$A$16,hidden!$B$16,IF(A85=hidden!$A$17,hidden!$B$17)))))))))))</f>
        <v/>
      </c>
      <c r="J85" s="64" t="str">
        <f t="shared" si="3"/>
        <v/>
      </c>
    </row>
    <row r="86" spans="1:10" x14ac:dyDescent="0.35">
      <c r="A86" s="14"/>
      <c r="B86" s="14"/>
      <c r="C86" s="92"/>
      <c r="D86" s="92"/>
      <c r="E86" s="14"/>
      <c r="F86" s="14"/>
      <c r="G86" s="14"/>
      <c r="H86" s="62" t="str">
        <f t="shared" si="2"/>
        <v/>
      </c>
      <c r="I86" s="63" t="str">
        <f>IF(A86=0,"",IF(A86=hidden!$A$8,hidden!$B$8,IF(A86=hidden!$A$9,hidden!$B$9,IF(A86=hidden!$A$10,hidden!$B$10,IF(A86=hidden!$A$11,hidden!$B$11,IF(A86=hidden!$A$12,hidden!$B$12,IF(A86=hidden!$A$13,hidden!$B$13,IF(A86=hidden!$A$14,hidden!$B$14,IF(A86=hidden!$A$15,hidden!$B$15,IF(A86=hidden!$A$16,hidden!$B$16,IF(A86=hidden!$A$17,hidden!$B$17)))))))))))</f>
        <v/>
      </c>
      <c r="J86" s="64" t="str">
        <f t="shared" si="3"/>
        <v/>
      </c>
    </row>
    <row r="87" spans="1:10" x14ac:dyDescent="0.35">
      <c r="A87" s="14"/>
      <c r="B87" s="14"/>
      <c r="C87" s="92"/>
      <c r="D87" s="92"/>
      <c r="E87" s="14"/>
      <c r="F87" s="14"/>
      <c r="G87" s="14"/>
      <c r="H87" s="62" t="str">
        <f t="shared" si="2"/>
        <v/>
      </c>
      <c r="I87" s="63" t="str">
        <f>IF(A87=0,"",IF(A87=hidden!$A$8,hidden!$B$8,IF(A87=hidden!$A$9,hidden!$B$9,IF(A87=hidden!$A$10,hidden!$B$10,IF(A87=hidden!$A$11,hidden!$B$11,IF(A87=hidden!$A$12,hidden!$B$12,IF(A87=hidden!$A$13,hidden!$B$13,IF(A87=hidden!$A$14,hidden!$B$14,IF(A87=hidden!$A$15,hidden!$B$15,IF(A87=hidden!$A$16,hidden!$B$16,IF(A87=hidden!$A$17,hidden!$B$17)))))))))))</f>
        <v/>
      </c>
      <c r="J87" s="64" t="str">
        <f t="shared" si="3"/>
        <v/>
      </c>
    </row>
    <row r="88" spans="1:10" x14ac:dyDescent="0.35">
      <c r="A88" s="14"/>
      <c r="B88" s="14"/>
      <c r="C88" s="92"/>
      <c r="D88" s="92"/>
      <c r="E88" s="14"/>
      <c r="F88" s="14"/>
      <c r="G88" s="14"/>
      <c r="H88" s="62" t="str">
        <f t="shared" si="2"/>
        <v/>
      </c>
      <c r="I88" s="63" t="str">
        <f>IF(A88=0,"",IF(A88=hidden!$A$8,hidden!$B$8,IF(A88=hidden!$A$9,hidden!$B$9,IF(A88=hidden!$A$10,hidden!$B$10,IF(A88=hidden!$A$11,hidden!$B$11,IF(A88=hidden!$A$12,hidden!$B$12,IF(A88=hidden!$A$13,hidden!$B$13,IF(A88=hidden!$A$14,hidden!$B$14,IF(A88=hidden!$A$15,hidden!$B$15,IF(A88=hidden!$A$16,hidden!$B$16,IF(A88=hidden!$A$17,hidden!$B$17)))))))))))</f>
        <v/>
      </c>
      <c r="J88" s="64" t="str">
        <f t="shared" si="3"/>
        <v/>
      </c>
    </row>
    <row r="89" spans="1:10" x14ac:dyDescent="0.35">
      <c r="A89" s="14"/>
      <c r="B89" s="14"/>
      <c r="C89" s="92"/>
      <c r="D89" s="92"/>
      <c r="E89" s="14"/>
      <c r="F89" s="14"/>
      <c r="G89" s="14"/>
      <c r="H89" s="62" t="str">
        <f t="shared" si="2"/>
        <v/>
      </c>
      <c r="I89" s="63" t="str">
        <f>IF(A89=0,"",IF(A89=hidden!$A$8,hidden!$B$8,IF(A89=hidden!$A$9,hidden!$B$9,IF(A89=hidden!$A$10,hidden!$B$10,IF(A89=hidden!$A$11,hidden!$B$11,IF(A89=hidden!$A$12,hidden!$B$12,IF(A89=hidden!$A$13,hidden!$B$13,IF(A89=hidden!$A$14,hidden!$B$14,IF(A89=hidden!$A$15,hidden!$B$15,IF(A89=hidden!$A$16,hidden!$B$16,IF(A89=hidden!$A$17,hidden!$B$17)))))))))))</f>
        <v/>
      </c>
      <c r="J89" s="64" t="str">
        <f t="shared" si="3"/>
        <v/>
      </c>
    </row>
    <row r="90" spans="1:10" x14ac:dyDescent="0.35">
      <c r="A90" s="14"/>
      <c r="B90" s="14"/>
      <c r="C90" s="92"/>
      <c r="D90" s="92"/>
      <c r="E90" s="14"/>
      <c r="F90" s="14"/>
      <c r="G90" s="14"/>
      <c r="H90" s="62" t="str">
        <f t="shared" si="2"/>
        <v/>
      </c>
      <c r="I90" s="63" t="str">
        <f>IF(A90=0,"",IF(A90=hidden!$A$8,hidden!$B$8,IF(A90=hidden!$A$9,hidden!$B$9,IF(A90=hidden!$A$10,hidden!$B$10,IF(A90=hidden!$A$11,hidden!$B$11,IF(A90=hidden!$A$12,hidden!$B$12,IF(A90=hidden!$A$13,hidden!$B$13,IF(A90=hidden!$A$14,hidden!$B$14,IF(A90=hidden!$A$15,hidden!$B$15,IF(A90=hidden!$A$16,hidden!$B$16,IF(A90=hidden!$A$17,hidden!$B$17)))))))))))</f>
        <v/>
      </c>
      <c r="J90" s="64" t="str">
        <f t="shared" si="3"/>
        <v/>
      </c>
    </row>
    <row r="91" spans="1:10" x14ac:dyDescent="0.35">
      <c r="A91" s="14"/>
      <c r="B91" s="14"/>
      <c r="C91" s="92"/>
      <c r="D91" s="92"/>
      <c r="E91" s="14"/>
      <c r="F91" s="14"/>
      <c r="G91" s="14"/>
      <c r="H91" s="62" t="str">
        <f t="shared" si="2"/>
        <v/>
      </c>
      <c r="I91" s="63" t="str">
        <f>IF(A91=0,"",IF(A91=hidden!$A$8,hidden!$B$8,IF(A91=hidden!$A$9,hidden!$B$9,IF(A91=hidden!$A$10,hidden!$B$10,IF(A91=hidden!$A$11,hidden!$B$11,IF(A91=hidden!$A$12,hidden!$B$12,IF(A91=hidden!$A$13,hidden!$B$13,IF(A91=hidden!$A$14,hidden!$B$14,IF(A91=hidden!$A$15,hidden!$B$15,IF(A91=hidden!$A$16,hidden!$B$16,IF(A91=hidden!$A$17,hidden!$B$17)))))))))))</f>
        <v/>
      </c>
      <c r="J91" s="64" t="str">
        <f t="shared" si="3"/>
        <v/>
      </c>
    </row>
    <row r="92" spans="1:10" x14ac:dyDescent="0.35">
      <c r="A92" s="14"/>
      <c r="B92" s="14"/>
      <c r="C92" s="92"/>
      <c r="D92" s="92"/>
      <c r="E92" s="14"/>
      <c r="F92" s="14"/>
      <c r="G92" s="14"/>
      <c r="H92" s="62" t="str">
        <f t="shared" si="2"/>
        <v/>
      </c>
      <c r="I92" s="63" t="str">
        <f>IF(A92=0,"",IF(A92=hidden!$A$8,hidden!$B$8,IF(A92=hidden!$A$9,hidden!$B$9,IF(A92=hidden!$A$10,hidden!$B$10,IF(A92=hidden!$A$11,hidden!$B$11,IF(A92=hidden!$A$12,hidden!$B$12,IF(A92=hidden!$A$13,hidden!$B$13,IF(A92=hidden!$A$14,hidden!$B$14,IF(A92=hidden!$A$15,hidden!$B$15,IF(A92=hidden!$A$16,hidden!$B$16,IF(A92=hidden!$A$17,hidden!$B$17)))))))))))</f>
        <v/>
      </c>
      <c r="J92" s="64" t="str">
        <f t="shared" si="3"/>
        <v/>
      </c>
    </row>
    <row r="93" spans="1:10" x14ac:dyDescent="0.35">
      <c r="A93" s="14"/>
      <c r="B93" s="14"/>
      <c r="C93" s="92"/>
      <c r="D93" s="92"/>
      <c r="E93" s="14"/>
      <c r="F93" s="14"/>
      <c r="G93" s="14"/>
      <c r="H93" s="62" t="str">
        <f t="shared" si="2"/>
        <v/>
      </c>
      <c r="I93" s="63" t="str">
        <f>IF(A93=0,"",IF(A93=hidden!$A$8,hidden!$B$8,IF(A93=hidden!$A$9,hidden!$B$9,IF(A93=hidden!$A$10,hidden!$B$10,IF(A93=hidden!$A$11,hidden!$B$11,IF(A93=hidden!$A$12,hidden!$B$12,IF(A93=hidden!$A$13,hidden!$B$13,IF(A93=hidden!$A$14,hidden!$B$14,IF(A93=hidden!$A$15,hidden!$B$15,IF(A93=hidden!$A$16,hidden!$B$16,IF(A93=hidden!$A$17,hidden!$B$17)))))))))))</f>
        <v/>
      </c>
      <c r="J93" s="64" t="str">
        <f t="shared" si="3"/>
        <v/>
      </c>
    </row>
    <row r="94" spans="1:10" x14ac:dyDescent="0.35">
      <c r="A94" s="14"/>
      <c r="B94" s="14"/>
      <c r="C94" s="92"/>
      <c r="D94" s="92"/>
      <c r="E94" s="14"/>
      <c r="F94" s="14"/>
      <c r="G94" s="14"/>
      <c r="H94" s="62" t="str">
        <f t="shared" si="2"/>
        <v/>
      </c>
      <c r="I94" s="63" t="str">
        <f>IF(A94=0,"",IF(A94=hidden!$A$8,hidden!$B$8,IF(A94=hidden!$A$9,hidden!$B$9,IF(A94=hidden!$A$10,hidden!$B$10,IF(A94=hidden!$A$11,hidden!$B$11,IF(A94=hidden!$A$12,hidden!$B$12,IF(A94=hidden!$A$13,hidden!$B$13,IF(A94=hidden!$A$14,hidden!$B$14,IF(A94=hidden!$A$15,hidden!$B$15,IF(A94=hidden!$A$16,hidden!$B$16,IF(A94=hidden!$A$17,hidden!$B$17)))))))))))</f>
        <v/>
      </c>
      <c r="J94" s="64" t="str">
        <f t="shared" si="3"/>
        <v/>
      </c>
    </row>
    <row r="95" spans="1:10" x14ac:dyDescent="0.35">
      <c r="A95" s="14"/>
      <c r="B95" s="14"/>
      <c r="C95" s="92"/>
      <c r="D95" s="92"/>
      <c r="E95" s="14"/>
      <c r="F95" s="14"/>
      <c r="G95" s="14"/>
      <c r="H95" s="62" t="str">
        <f t="shared" si="2"/>
        <v/>
      </c>
      <c r="I95" s="63" t="str">
        <f>IF(A95=0,"",IF(A95=hidden!$A$8,hidden!$B$8,IF(A95=hidden!$A$9,hidden!$B$9,IF(A95=hidden!$A$10,hidden!$B$10,IF(A95=hidden!$A$11,hidden!$B$11,IF(A95=hidden!$A$12,hidden!$B$12,IF(A95=hidden!$A$13,hidden!$B$13,IF(A95=hidden!$A$14,hidden!$B$14,IF(A95=hidden!$A$15,hidden!$B$15,IF(A95=hidden!$A$16,hidden!$B$16,IF(A95=hidden!$A$17,hidden!$B$17)))))))))))</f>
        <v/>
      </c>
      <c r="J95" s="64" t="str">
        <f t="shared" si="3"/>
        <v/>
      </c>
    </row>
    <row r="96" spans="1:10" x14ac:dyDescent="0.35">
      <c r="A96" s="14"/>
      <c r="B96" s="14"/>
      <c r="C96" s="92"/>
      <c r="D96" s="92"/>
      <c r="E96" s="14"/>
      <c r="F96" s="14"/>
      <c r="G96" s="14"/>
      <c r="H96" s="62" t="str">
        <f t="shared" si="2"/>
        <v/>
      </c>
      <c r="I96" s="63" t="str">
        <f>IF(A96=0,"",IF(A96=hidden!$A$8,hidden!$B$8,IF(A96=hidden!$A$9,hidden!$B$9,IF(A96=hidden!$A$10,hidden!$B$10,IF(A96=hidden!$A$11,hidden!$B$11,IF(A96=hidden!$A$12,hidden!$B$12,IF(A96=hidden!$A$13,hidden!$B$13,IF(A96=hidden!$A$14,hidden!$B$14,IF(A96=hidden!$A$15,hidden!$B$15,IF(A96=hidden!$A$16,hidden!$B$16,IF(A96=hidden!$A$17,hidden!$B$17)))))))))))</f>
        <v/>
      </c>
      <c r="J96" s="64" t="str">
        <f t="shared" si="3"/>
        <v/>
      </c>
    </row>
    <row r="97" spans="1:10" x14ac:dyDescent="0.35">
      <c r="A97" s="14"/>
      <c r="B97" s="14"/>
      <c r="C97" s="92"/>
      <c r="D97" s="92"/>
      <c r="E97" s="14"/>
      <c r="F97" s="14"/>
      <c r="G97" s="14"/>
      <c r="H97" s="62" t="str">
        <f t="shared" si="2"/>
        <v/>
      </c>
      <c r="I97" s="63" t="str">
        <f>IF(A97=0,"",IF(A97=hidden!$A$8,hidden!$B$8,IF(A97=hidden!$A$9,hidden!$B$9,IF(A97=hidden!$A$10,hidden!$B$10,IF(A97=hidden!$A$11,hidden!$B$11,IF(A97=hidden!$A$12,hidden!$B$12,IF(A97=hidden!$A$13,hidden!$B$13,IF(A97=hidden!$A$14,hidden!$B$14,IF(A97=hidden!$A$15,hidden!$B$15,IF(A97=hidden!$A$16,hidden!$B$16,IF(A97=hidden!$A$17,hidden!$B$17)))))))))))</f>
        <v/>
      </c>
      <c r="J97" s="64" t="str">
        <f t="shared" si="3"/>
        <v/>
      </c>
    </row>
    <row r="98" spans="1:10" x14ac:dyDescent="0.35">
      <c r="A98" s="14"/>
      <c r="B98" s="14"/>
      <c r="C98" s="92"/>
      <c r="D98" s="92"/>
      <c r="E98" s="14"/>
      <c r="F98" s="14"/>
      <c r="G98" s="14"/>
      <c r="H98" s="62" t="str">
        <f t="shared" si="2"/>
        <v/>
      </c>
      <c r="I98" s="63" t="str">
        <f>IF(A98=0,"",IF(A98=hidden!$A$8,hidden!$B$8,IF(A98=hidden!$A$9,hidden!$B$9,IF(A98=hidden!$A$10,hidden!$B$10,IF(A98=hidden!$A$11,hidden!$B$11,IF(A98=hidden!$A$12,hidden!$B$12,IF(A98=hidden!$A$13,hidden!$B$13,IF(A98=hidden!$A$14,hidden!$B$14,IF(A98=hidden!$A$15,hidden!$B$15,IF(A98=hidden!$A$16,hidden!$B$16,IF(A98=hidden!$A$17,hidden!$B$17)))))))))))</f>
        <v/>
      </c>
      <c r="J98" s="64" t="str">
        <f t="shared" si="3"/>
        <v/>
      </c>
    </row>
    <row r="99" spans="1:10" x14ac:dyDescent="0.35">
      <c r="A99" s="14"/>
      <c r="B99" s="14"/>
      <c r="C99" s="92"/>
      <c r="D99" s="92"/>
      <c r="E99" s="14"/>
      <c r="F99" s="14"/>
      <c r="G99" s="14"/>
      <c r="H99" s="62" t="str">
        <f t="shared" si="2"/>
        <v/>
      </c>
      <c r="I99" s="63" t="str">
        <f>IF(A99=0,"",IF(A99=hidden!$A$8,hidden!$B$8,IF(A99=hidden!$A$9,hidden!$B$9,IF(A99=hidden!$A$10,hidden!$B$10,IF(A99=hidden!$A$11,hidden!$B$11,IF(A99=hidden!$A$12,hidden!$B$12,IF(A99=hidden!$A$13,hidden!$B$13,IF(A99=hidden!$A$14,hidden!$B$14,IF(A99=hidden!$A$15,hidden!$B$15,IF(A99=hidden!$A$16,hidden!$B$16,IF(A99=hidden!$A$17,hidden!$B$17)))))))))))</f>
        <v/>
      </c>
      <c r="J99" s="64" t="str">
        <f t="shared" si="3"/>
        <v/>
      </c>
    </row>
    <row r="100" spans="1:10" x14ac:dyDescent="0.35">
      <c r="A100" s="14"/>
      <c r="B100" s="14"/>
      <c r="C100" s="92"/>
      <c r="D100" s="92"/>
      <c r="E100" s="14"/>
      <c r="F100" s="14"/>
      <c r="G100" s="14"/>
      <c r="H100" s="62" t="str">
        <f t="shared" si="2"/>
        <v/>
      </c>
      <c r="I100" s="63" t="str">
        <f>IF(A100=0,"",IF(A100=hidden!$A$8,hidden!$B$8,IF(A100=hidden!$A$9,hidden!$B$9,IF(A100=hidden!$A$10,hidden!$B$10,IF(A100=hidden!$A$11,hidden!$B$11,IF(A100=hidden!$A$12,hidden!$B$12,IF(A100=hidden!$A$13,hidden!$B$13,IF(A100=hidden!$A$14,hidden!$B$14,IF(A100=hidden!$A$15,hidden!$B$15,IF(A100=hidden!$A$16,hidden!$B$16,IF(A100=hidden!$A$17,hidden!$B$17)))))))))))</f>
        <v/>
      </c>
      <c r="J100" s="64" t="str">
        <f t="shared" si="3"/>
        <v/>
      </c>
    </row>
    <row r="101" spans="1:10" outlineLevel="1" x14ac:dyDescent="0.35">
      <c r="A101" s="14"/>
      <c r="B101" s="14"/>
      <c r="C101" s="92"/>
      <c r="D101" s="92"/>
      <c r="E101" s="14"/>
      <c r="F101" s="14"/>
      <c r="G101" s="14"/>
      <c r="H101" s="62" t="str">
        <f t="shared" si="2"/>
        <v/>
      </c>
      <c r="I101" s="63" t="str">
        <f>IF(A101=0,"",IF(A101=hidden!$A$8,hidden!$B$8,IF(A101=hidden!$A$9,hidden!$B$9,IF(A101=hidden!$A$10,hidden!$B$10,IF(A101=hidden!$A$11,hidden!$B$11,IF(A101=hidden!$A$12,hidden!$B$12,IF(A101=hidden!$A$13,hidden!$B$13,IF(A101=hidden!$A$14,hidden!$B$14,IF(A101=hidden!$A$15,hidden!$B$15,IF(A101=hidden!$A$16,hidden!$B$16,IF(A101=hidden!$A$17,hidden!$B$17)))))))))))</f>
        <v/>
      </c>
      <c r="J101" s="64" t="str">
        <f t="shared" si="3"/>
        <v/>
      </c>
    </row>
    <row r="102" spans="1:10" outlineLevel="1" x14ac:dyDescent="0.35">
      <c r="A102" s="14"/>
      <c r="B102" s="14"/>
      <c r="C102" s="92"/>
      <c r="D102" s="92"/>
      <c r="E102" s="14"/>
      <c r="F102" s="14"/>
      <c r="G102" s="14"/>
      <c r="H102" s="62" t="str">
        <f t="shared" si="2"/>
        <v/>
      </c>
      <c r="I102" s="63" t="str">
        <f>IF(A102=0,"",IF(A102=hidden!$A$8,hidden!$B$8,IF(A102=hidden!$A$9,hidden!$B$9,IF(A102=hidden!$A$10,hidden!$B$10,IF(A102=hidden!$A$11,hidden!$B$11,IF(A102=hidden!$A$12,hidden!$B$12,IF(A102=hidden!$A$13,hidden!$B$13,IF(A102=hidden!$A$14,hidden!$B$14,IF(A102=hidden!$A$15,hidden!$B$15,IF(A102=hidden!$A$16,hidden!$B$16,IF(A102=hidden!$A$17,hidden!$B$17)))))))))))</f>
        <v/>
      </c>
      <c r="J102" s="64" t="str">
        <f t="shared" si="3"/>
        <v/>
      </c>
    </row>
    <row r="103" spans="1:10" outlineLevel="1" x14ac:dyDescent="0.35">
      <c r="A103" s="14"/>
      <c r="B103" s="14"/>
      <c r="C103" s="92"/>
      <c r="D103" s="92"/>
      <c r="E103" s="14"/>
      <c r="F103" s="14"/>
      <c r="G103" s="14"/>
      <c r="H103" s="62" t="str">
        <f t="shared" si="2"/>
        <v/>
      </c>
      <c r="I103" s="63" t="str">
        <f>IF(A103=0,"",IF(A103=hidden!$A$8,hidden!$B$8,IF(A103=hidden!$A$9,hidden!$B$9,IF(A103=hidden!$A$10,hidden!$B$10,IF(A103=hidden!$A$11,hidden!$B$11,IF(A103=hidden!$A$12,hidden!$B$12,IF(A103=hidden!$A$13,hidden!$B$13,IF(A103=hidden!$A$14,hidden!$B$14,IF(A103=hidden!$A$15,hidden!$B$15,IF(A103=hidden!$A$16,hidden!$B$16,IF(A103=hidden!$A$17,hidden!$B$17)))))))))))</f>
        <v/>
      </c>
      <c r="J103" s="64" t="str">
        <f t="shared" si="3"/>
        <v/>
      </c>
    </row>
    <row r="104" spans="1:10" outlineLevel="1" x14ac:dyDescent="0.35">
      <c r="A104" s="14"/>
      <c r="B104" s="14"/>
      <c r="C104" s="92"/>
      <c r="D104" s="92"/>
      <c r="E104" s="14"/>
      <c r="F104" s="14"/>
      <c r="G104" s="14"/>
      <c r="H104" s="62" t="str">
        <f t="shared" si="2"/>
        <v/>
      </c>
      <c r="I104" s="63" t="str">
        <f>IF(A104=0,"",IF(A104=hidden!$A$8,hidden!$B$8,IF(A104=hidden!$A$9,hidden!$B$9,IF(A104=hidden!$A$10,hidden!$B$10,IF(A104=hidden!$A$11,hidden!$B$11,IF(A104=hidden!$A$12,hidden!$B$12,IF(A104=hidden!$A$13,hidden!$B$13,IF(A104=hidden!$A$14,hidden!$B$14,IF(A104=hidden!$A$15,hidden!$B$15,IF(A104=hidden!$A$16,hidden!$B$16,IF(A104=hidden!$A$17,hidden!$B$17)))))))))))</f>
        <v/>
      </c>
      <c r="J104" s="64" t="str">
        <f t="shared" si="3"/>
        <v/>
      </c>
    </row>
    <row r="105" spans="1:10" outlineLevel="1" x14ac:dyDescent="0.35">
      <c r="A105" s="14"/>
      <c r="B105" s="14"/>
      <c r="C105" s="92"/>
      <c r="D105" s="92"/>
      <c r="E105" s="14"/>
      <c r="F105" s="14"/>
      <c r="G105" s="14"/>
      <c r="H105" s="62" t="str">
        <f t="shared" si="2"/>
        <v/>
      </c>
      <c r="I105" s="63" t="str">
        <f>IF(A105=0,"",IF(A105=hidden!$A$8,hidden!$B$8,IF(A105=hidden!$A$9,hidden!$B$9,IF(A105=hidden!$A$10,hidden!$B$10,IF(A105=hidden!$A$11,hidden!$B$11,IF(A105=hidden!$A$12,hidden!$B$12,IF(A105=hidden!$A$13,hidden!$B$13,IF(A105=hidden!$A$14,hidden!$B$14,IF(A105=hidden!$A$15,hidden!$B$15,IF(A105=hidden!$A$16,hidden!$B$16,IF(A105=hidden!$A$17,hidden!$B$17)))))))))))</f>
        <v/>
      </c>
      <c r="J105" s="64" t="str">
        <f t="shared" si="3"/>
        <v/>
      </c>
    </row>
    <row r="106" spans="1:10" outlineLevel="1" x14ac:dyDescent="0.35">
      <c r="A106" s="14"/>
      <c r="B106" s="14"/>
      <c r="C106" s="92"/>
      <c r="D106" s="92"/>
      <c r="E106" s="14"/>
      <c r="F106" s="14"/>
      <c r="G106" s="14"/>
      <c r="H106" s="62" t="str">
        <f t="shared" si="2"/>
        <v/>
      </c>
      <c r="I106" s="63" t="str">
        <f>IF(A106=0,"",IF(A106=hidden!$A$8,hidden!$B$8,IF(A106=hidden!$A$9,hidden!$B$9,IF(A106=hidden!$A$10,hidden!$B$10,IF(A106=hidden!$A$11,hidden!$B$11,IF(A106=hidden!$A$12,hidden!$B$12,IF(A106=hidden!$A$13,hidden!$B$13,IF(A106=hidden!$A$14,hidden!$B$14,IF(A106=hidden!$A$15,hidden!$B$15,IF(A106=hidden!$A$16,hidden!$B$16,IF(A106=hidden!$A$17,hidden!$B$17)))))))))))</f>
        <v/>
      </c>
      <c r="J106" s="64" t="str">
        <f t="shared" si="3"/>
        <v/>
      </c>
    </row>
    <row r="107" spans="1:10" outlineLevel="1" x14ac:dyDescent="0.35">
      <c r="A107" s="14"/>
      <c r="B107" s="14"/>
      <c r="C107" s="92"/>
      <c r="D107" s="92"/>
      <c r="E107" s="14"/>
      <c r="F107" s="14"/>
      <c r="G107" s="14"/>
      <c r="H107" s="62" t="str">
        <f t="shared" si="2"/>
        <v/>
      </c>
      <c r="I107" s="63" t="str">
        <f>IF(A107=0,"",IF(A107=hidden!$A$8,hidden!$B$8,IF(A107=hidden!$A$9,hidden!$B$9,IF(A107=hidden!$A$10,hidden!$B$10,IF(A107=hidden!$A$11,hidden!$B$11,IF(A107=hidden!$A$12,hidden!$B$12,IF(A107=hidden!$A$13,hidden!$B$13,IF(A107=hidden!$A$14,hidden!$B$14,IF(A107=hidden!$A$15,hidden!$B$15,IF(A107=hidden!$A$16,hidden!$B$16,IF(A107=hidden!$A$17,hidden!$B$17)))))))))))</f>
        <v/>
      </c>
      <c r="J107" s="64" t="str">
        <f t="shared" si="3"/>
        <v/>
      </c>
    </row>
    <row r="108" spans="1:10" outlineLevel="1" x14ac:dyDescent="0.35">
      <c r="A108" s="14"/>
      <c r="B108" s="14"/>
      <c r="C108" s="92"/>
      <c r="D108" s="92"/>
      <c r="E108" s="14"/>
      <c r="F108" s="14"/>
      <c r="G108" s="14"/>
      <c r="H108" s="62" t="str">
        <f t="shared" si="2"/>
        <v/>
      </c>
      <c r="I108" s="63" t="str">
        <f>IF(A108=0,"",IF(A108=hidden!$A$8,hidden!$B$8,IF(A108=hidden!$A$9,hidden!$B$9,IF(A108=hidden!$A$10,hidden!$B$10,IF(A108=hidden!$A$11,hidden!$B$11,IF(A108=hidden!$A$12,hidden!$B$12,IF(A108=hidden!$A$13,hidden!$B$13,IF(A108=hidden!$A$14,hidden!$B$14,IF(A108=hidden!$A$15,hidden!$B$15,IF(A108=hidden!$A$16,hidden!$B$16,IF(A108=hidden!$A$17,hidden!$B$17)))))))))))</f>
        <v/>
      </c>
      <c r="J108" s="64" t="str">
        <f t="shared" si="3"/>
        <v/>
      </c>
    </row>
    <row r="109" spans="1:10" outlineLevel="1" x14ac:dyDescent="0.35">
      <c r="A109" s="14"/>
      <c r="B109" s="14"/>
      <c r="C109" s="92"/>
      <c r="D109" s="92"/>
      <c r="E109" s="14"/>
      <c r="F109" s="14"/>
      <c r="G109" s="14"/>
      <c r="H109" s="62" t="str">
        <f t="shared" si="2"/>
        <v/>
      </c>
      <c r="I109" s="63" t="str">
        <f>IF(A109=0,"",IF(A109=hidden!$A$8,hidden!$B$8,IF(A109=hidden!$A$9,hidden!$B$9,IF(A109=hidden!$A$10,hidden!$B$10,IF(A109=hidden!$A$11,hidden!$B$11,IF(A109=hidden!$A$12,hidden!$B$12,IF(A109=hidden!$A$13,hidden!$B$13,IF(A109=hidden!$A$14,hidden!$B$14,IF(A109=hidden!$A$15,hidden!$B$15,IF(A109=hidden!$A$16,hidden!$B$16,IF(A109=hidden!$A$17,hidden!$B$17)))))))))))</f>
        <v/>
      </c>
      <c r="J109" s="64" t="str">
        <f t="shared" si="3"/>
        <v/>
      </c>
    </row>
    <row r="110" spans="1:10" outlineLevel="1" x14ac:dyDescent="0.35">
      <c r="A110" s="14"/>
      <c r="B110" s="14"/>
      <c r="C110" s="92"/>
      <c r="D110" s="92"/>
      <c r="E110" s="14"/>
      <c r="F110" s="14"/>
      <c r="G110" s="14"/>
      <c r="H110" s="62" t="str">
        <f t="shared" si="2"/>
        <v/>
      </c>
      <c r="I110" s="63" t="str">
        <f>IF(A110=0,"",IF(A110=hidden!$A$8,hidden!$B$8,IF(A110=hidden!$A$9,hidden!$B$9,IF(A110=hidden!$A$10,hidden!$B$10,IF(A110=hidden!$A$11,hidden!$B$11,IF(A110=hidden!$A$12,hidden!$B$12,IF(A110=hidden!$A$13,hidden!$B$13,IF(A110=hidden!$A$14,hidden!$B$14,IF(A110=hidden!$A$15,hidden!$B$15,IF(A110=hidden!$A$16,hidden!$B$16,IF(A110=hidden!$A$17,hidden!$B$17)))))))))))</f>
        <v/>
      </c>
      <c r="J110" s="64" t="str">
        <f t="shared" si="3"/>
        <v/>
      </c>
    </row>
    <row r="111" spans="1:10" outlineLevel="1" x14ac:dyDescent="0.35">
      <c r="A111" s="14"/>
      <c r="B111" s="14"/>
      <c r="C111" s="92"/>
      <c r="D111" s="92"/>
      <c r="E111" s="14"/>
      <c r="F111" s="14"/>
      <c r="G111" s="14"/>
      <c r="H111" s="62" t="str">
        <f t="shared" si="2"/>
        <v/>
      </c>
      <c r="I111" s="63" t="str">
        <f>IF(A111=0,"",IF(A111=hidden!$A$8,hidden!$B$8,IF(A111=hidden!$A$9,hidden!$B$9,IF(A111=hidden!$A$10,hidden!$B$10,IF(A111=hidden!$A$11,hidden!$B$11,IF(A111=hidden!$A$12,hidden!$B$12,IF(A111=hidden!$A$13,hidden!$B$13,IF(A111=hidden!$A$14,hidden!$B$14,IF(A111=hidden!$A$15,hidden!$B$15,IF(A111=hidden!$A$16,hidden!$B$16,IF(A111=hidden!$A$17,hidden!$B$17)))))))))))</f>
        <v/>
      </c>
      <c r="J111" s="64" t="str">
        <f t="shared" si="3"/>
        <v/>
      </c>
    </row>
    <row r="112" spans="1:10" outlineLevel="1" x14ac:dyDescent="0.35">
      <c r="A112" s="14"/>
      <c r="B112" s="14"/>
      <c r="C112" s="92"/>
      <c r="D112" s="92"/>
      <c r="E112" s="14"/>
      <c r="F112" s="14"/>
      <c r="G112" s="14"/>
      <c r="H112" s="62" t="str">
        <f t="shared" si="2"/>
        <v/>
      </c>
      <c r="I112" s="63" t="str">
        <f>IF(A112=0,"",IF(A112=hidden!$A$8,hidden!$B$8,IF(A112=hidden!$A$9,hidden!$B$9,IF(A112=hidden!$A$10,hidden!$B$10,IF(A112=hidden!$A$11,hidden!$B$11,IF(A112=hidden!$A$12,hidden!$B$12,IF(A112=hidden!$A$13,hidden!$B$13,IF(A112=hidden!$A$14,hidden!$B$14,IF(A112=hidden!$A$15,hidden!$B$15,IF(A112=hidden!$A$16,hidden!$B$16,IF(A112=hidden!$A$17,hidden!$B$17)))))))))))</f>
        <v/>
      </c>
      <c r="J112" s="64" t="str">
        <f t="shared" si="3"/>
        <v/>
      </c>
    </row>
    <row r="113" spans="1:10" outlineLevel="1" x14ac:dyDescent="0.35">
      <c r="A113" s="14"/>
      <c r="B113" s="14"/>
      <c r="C113" s="92"/>
      <c r="D113" s="92"/>
      <c r="E113" s="14"/>
      <c r="F113" s="14"/>
      <c r="G113" s="14"/>
      <c r="H113" s="62" t="str">
        <f t="shared" si="2"/>
        <v/>
      </c>
      <c r="I113" s="63" t="str">
        <f>IF(A113=0,"",IF(A113=hidden!$A$8,hidden!$B$8,IF(A113=hidden!$A$9,hidden!$B$9,IF(A113=hidden!$A$10,hidden!$B$10,IF(A113=hidden!$A$11,hidden!$B$11,IF(A113=hidden!$A$12,hidden!$B$12,IF(A113=hidden!$A$13,hidden!$B$13,IF(A113=hidden!$A$14,hidden!$B$14,IF(A113=hidden!$A$15,hidden!$B$15,IF(A113=hidden!$A$16,hidden!$B$16,IF(A113=hidden!$A$17,hidden!$B$17)))))))))))</f>
        <v/>
      </c>
      <c r="J113" s="64" t="str">
        <f t="shared" si="3"/>
        <v/>
      </c>
    </row>
    <row r="114" spans="1:10" outlineLevel="1" x14ac:dyDescent="0.35">
      <c r="A114" s="14"/>
      <c r="B114" s="14"/>
      <c r="C114" s="92"/>
      <c r="D114" s="92"/>
      <c r="E114" s="14"/>
      <c r="F114" s="14"/>
      <c r="G114" s="14"/>
      <c r="H114" s="62" t="str">
        <f t="shared" si="2"/>
        <v/>
      </c>
      <c r="I114" s="63" t="str">
        <f>IF(A114=0,"",IF(A114=hidden!$A$8,hidden!$B$8,IF(A114=hidden!$A$9,hidden!$B$9,IF(A114=hidden!$A$10,hidden!$B$10,IF(A114=hidden!$A$11,hidden!$B$11,IF(A114=hidden!$A$12,hidden!$B$12,IF(A114=hidden!$A$13,hidden!$B$13,IF(A114=hidden!$A$14,hidden!$B$14,IF(A114=hidden!$A$15,hidden!$B$15,IF(A114=hidden!$A$16,hidden!$B$16,IF(A114=hidden!$A$17,hidden!$B$17)))))))))))</f>
        <v/>
      </c>
      <c r="J114" s="64" t="str">
        <f t="shared" si="3"/>
        <v/>
      </c>
    </row>
    <row r="115" spans="1:10" outlineLevel="1" x14ac:dyDescent="0.35">
      <c r="A115" s="14"/>
      <c r="B115" s="14"/>
      <c r="C115" s="92"/>
      <c r="D115" s="92"/>
      <c r="E115" s="14"/>
      <c r="F115" s="14"/>
      <c r="G115" s="14"/>
      <c r="H115" s="62" t="str">
        <f t="shared" si="2"/>
        <v/>
      </c>
      <c r="I115" s="63" t="str">
        <f>IF(A115=0,"",IF(A115=hidden!$A$8,hidden!$B$8,IF(A115=hidden!$A$9,hidden!$B$9,IF(A115=hidden!$A$10,hidden!$B$10,IF(A115=hidden!$A$11,hidden!$B$11,IF(A115=hidden!$A$12,hidden!$B$12,IF(A115=hidden!$A$13,hidden!$B$13,IF(A115=hidden!$A$14,hidden!$B$14,IF(A115=hidden!$A$15,hidden!$B$15,IF(A115=hidden!$A$16,hidden!$B$16,IF(A115=hidden!$A$17,hidden!$B$17)))))))))))</f>
        <v/>
      </c>
      <c r="J115" s="64" t="str">
        <f t="shared" si="3"/>
        <v/>
      </c>
    </row>
    <row r="116" spans="1:10" outlineLevel="1" x14ac:dyDescent="0.35">
      <c r="A116" s="14"/>
      <c r="B116" s="14"/>
      <c r="C116" s="92"/>
      <c r="D116" s="92"/>
      <c r="E116" s="14"/>
      <c r="F116" s="14"/>
      <c r="G116" s="14"/>
      <c r="H116" s="62" t="str">
        <f t="shared" si="2"/>
        <v/>
      </c>
      <c r="I116" s="63" t="str">
        <f>IF(A116=0,"",IF(A116=hidden!$A$8,hidden!$B$8,IF(A116=hidden!$A$9,hidden!$B$9,IF(A116=hidden!$A$10,hidden!$B$10,IF(A116=hidden!$A$11,hidden!$B$11,IF(A116=hidden!$A$12,hidden!$B$12,IF(A116=hidden!$A$13,hidden!$B$13,IF(A116=hidden!$A$14,hidden!$B$14,IF(A116=hidden!$A$15,hidden!$B$15,IF(A116=hidden!$A$16,hidden!$B$16,IF(A116=hidden!$A$17,hidden!$B$17)))))))))))</f>
        <v/>
      </c>
      <c r="J116" s="64" t="str">
        <f t="shared" si="3"/>
        <v/>
      </c>
    </row>
    <row r="117" spans="1:10" outlineLevel="1" x14ac:dyDescent="0.35">
      <c r="A117" s="14"/>
      <c r="B117" s="14"/>
      <c r="C117" s="92"/>
      <c r="D117" s="92"/>
      <c r="E117" s="14"/>
      <c r="F117" s="14"/>
      <c r="G117" s="14"/>
      <c r="H117" s="62" t="str">
        <f t="shared" si="2"/>
        <v/>
      </c>
      <c r="I117" s="63" t="str">
        <f>IF(A117=0,"",IF(A117=hidden!$A$8,hidden!$B$8,IF(A117=hidden!$A$9,hidden!$B$9,IF(A117=hidden!$A$10,hidden!$B$10,IF(A117=hidden!$A$11,hidden!$B$11,IF(A117=hidden!$A$12,hidden!$B$12,IF(A117=hidden!$A$13,hidden!$B$13,IF(A117=hidden!$A$14,hidden!$B$14,IF(A117=hidden!$A$15,hidden!$B$15,IF(A117=hidden!$A$16,hidden!$B$16,IF(A117=hidden!$A$17,hidden!$B$17)))))))))))</f>
        <v/>
      </c>
      <c r="J117" s="64" t="str">
        <f t="shared" si="3"/>
        <v/>
      </c>
    </row>
    <row r="118" spans="1:10" outlineLevel="1" x14ac:dyDescent="0.35">
      <c r="A118" s="14"/>
      <c r="B118" s="14"/>
      <c r="C118" s="92"/>
      <c r="D118" s="92"/>
      <c r="E118" s="14"/>
      <c r="F118" s="14"/>
      <c r="G118" s="14"/>
      <c r="H118" s="62" t="str">
        <f t="shared" si="2"/>
        <v/>
      </c>
      <c r="I118" s="63" t="str">
        <f>IF(A118=0,"",IF(A118=hidden!$A$8,hidden!$B$8,IF(A118=hidden!$A$9,hidden!$B$9,IF(A118=hidden!$A$10,hidden!$B$10,IF(A118=hidden!$A$11,hidden!$B$11,IF(A118=hidden!$A$12,hidden!$B$12,IF(A118=hidden!$A$13,hidden!$B$13,IF(A118=hidden!$A$14,hidden!$B$14,IF(A118=hidden!$A$15,hidden!$B$15,IF(A118=hidden!$A$16,hidden!$B$16,IF(A118=hidden!$A$17,hidden!$B$17)))))))))))</f>
        <v/>
      </c>
      <c r="J118" s="64" t="str">
        <f t="shared" si="3"/>
        <v/>
      </c>
    </row>
    <row r="119" spans="1:10" outlineLevel="1" x14ac:dyDescent="0.35">
      <c r="A119" s="14"/>
      <c r="B119" s="14"/>
      <c r="C119" s="92"/>
      <c r="D119" s="92"/>
      <c r="E119" s="14"/>
      <c r="F119" s="14"/>
      <c r="G119" s="14"/>
      <c r="H119" s="62" t="str">
        <f t="shared" si="2"/>
        <v/>
      </c>
      <c r="I119" s="63" t="str">
        <f>IF(A119=0,"",IF(A119=hidden!$A$8,hidden!$B$8,IF(A119=hidden!$A$9,hidden!$B$9,IF(A119=hidden!$A$10,hidden!$B$10,IF(A119=hidden!$A$11,hidden!$B$11,IF(A119=hidden!$A$12,hidden!$B$12,IF(A119=hidden!$A$13,hidden!$B$13,IF(A119=hidden!$A$14,hidden!$B$14,IF(A119=hidden!$A$15,hidden!$B$15,IF(A119=hidden!$A$16,hidden!$B$16,IF(A119=hidden!$A$17,hidden!$B$17)))))))))))</f>
        <v/>
      </c>
      <c r="J119" s="64" t="str">
        <f t="shared" si="3"/>
        <v/>
      </c>
    </row>
    <row r="120" spans="1:10" outlineLevel="1" x14ac:dyDescent="0.35">
      <c r="A120" s="14"/>
      <c r="B120" s="14"/>
      <c r="C120" s="92"/>
      <c r="D120" s="92"/>
      <c r="E120" s="14"/>
      <c r="F120" s="14"/>
      <c r="G120" s="14"/>
      <c r="H120" s="62" t="str">
        <f t="shared" si="2"/>
        <v/>
      </c>
      <c r="I120" s="63" t="str">
        <f>IF(A120=0,"",IF(A120=hidden!$A$8,hidden!$B$8,IF(A120=hidden!$A$9,hidden!$B$9,IF(A120=hidden!$A$10,hidden!$B$10,IF(A120=hidden!$A$11,hidden!$B$11,IF(A120=hidden!$A$12,hidden!$B$12,IF(A120=hidden!$A$13,hidden!$B$13,IF(A120=hidden!$A$14,hidden!$B$14,IF(A120=hidden!$A$15,hidden!$B$15,IF(A120=hidden!$A$16,hidden!$B$16,IF(A120=hidden!$A$17,hidden!$B$17)))))))))))</f>
        <v/>
      </c>
      <c r="J120" s="64" t="str">
        <f t="shared" si="3"/>
        <v/>
      </c>
    </row>
    <row r="121" spans="1:10" outlineLevel="1" x14ac:dyDescent="0.35">
      <c r="A121" s="14"/>
      <c r="B121" s="14"/>
      <c r="C121" s="92"/>
      <c r="D121" s="92"/>
      <c r="E121" s="14"/>
      <c r="F121" s="14"/>
      <c r="G121" s="14"/>
      <c r="H121" s="62" t="str">
        <f t="shared" si="2"/>
        <v/>
      </c>
      <c r="I121" s="63" t="str">
        <f>IF(A121=0,"",IF(A121=hidden!$A$8,hidden!$B$8,IF(A121=hidden!$A$9,hidden!$B$9,IF(A121=hidden!$A$10,hidden!$B$10,IF(A121=hidden!$A$11,hidden!$B$11,IF(A121=hidden!$A$12,hidden!$B$12,IF(A121=hidden!$A$13,hidden!$B$13,IF(A121=hidden!$A$14,hidden!$B$14,IF(A121=hidden!$A$15,hidden!$B$15,IF(A121=hidden!$A$16,hidden!$B$16,IF(A121=hidden!$A$17,hidden!$B$17)))))))))))</f>
        <v/>
      </c>
      <c r="J121" s="64" t="str">
        <f t="shared" si="3"/>
        <v/>
      </c>
    </row>
    <row r="122" spans="1:10" outlineLevel="1" x14ac:dyDescent="0.35">
      <c r="A122" s="14"/>
      <c r="B122" s="14"/>
      <c r="C122" s="92"/>
      <c r="D122" s="92"/>
      <c r="E122" s="14"/>
      <c r="F122" s="14"/>
      <c r="G122" s="14"/>
      <c r="H122" s="62" t="str">
        <f t="shared" si="2"/>
        <v/>
      </c>
      <c r="I122" s="63" t="str">
        <f>IF(A122=0,"",IF(A122=hidden!$A$8,hidden!$B$8,IF(A122=hidden!$A$9,hidden!$B$9,IF(A122=hidden!$A$10,hidden!$B$10,IF(A122=hidden!$A$11,hidden!$B$11,IF(A122=hidden!$A$12,hidden!$B$12,IF(A122=hidden!$A$13,hidden!$B$13,IF(A122=hidden!$A$14,hidden!$B$14,IF(A122=hidden!$A$15,hidden!$B$15,IF(A122=hidden!$A$16,hidden!$B$16,IF(A122=hidden!$A$17,hidden!$B$17)))))))))))</f>
        <v/>
      </c>
      <c r="J122" s="64" t="str">
        <f t="shared" si="3"/>
        <v/>
      </c>
    </row>
    <row r="123" spans="1:10" outlineLevel="1" x14ac:dyDescent="0.35">
      <c r="A123" s="14"/>
      <c r="B123" s="14"/>
      <c r="C123" s="92"/>
      <c r="D123" s="92"/>
      <c r="E123" s="14"/>
      <c r="F123" s="14"/>
      <c r="G123" s="14"/>
      <c r="H123" s="62" t="str">
        <f t="shared" si="2"/>
        <v/>
      </c>
      <c r="I123" s="63" t="str">
        <f>IF(A123=0,"",IF(A123=hidden!$A$8,hidden!$B$8,IF(A123=hidden!$A$9,hidden!$B$9,IF(A123=hidden!$A$10,hidden!$B$10,IF(A123=hidden!$A$11,hidden!$B$11,IF(A123=hidden!$A$12,hidden!$B$12,IF(A123=hidden!$A$13,hidden!$B$13,IF(A123=hidden!$A$14,hidden!$B$14,IF(A123=hidden!$A$15,hidden!$B$15,IF(A123=hidden!$A$16,hidden!$B$16,IF(A123=hidden!$A$17,hidden!$B$17)))))))))))</f>
        <v/>
      </c>
      <c r="J123" s="64" t="str">
        <f t="shared" si="3"/>
        <v/>
      </c>
    </row>
    <row r="124" spans="1:10" outlineLevel="1" x14ac:dyDescent="0.35">
      <c r="A124" s="14"/>
      <c r="B124" s="14"/>
      <c r="C124" s="92"/>
      <c r="D124" s="92"/>
      <c r="E124" s="14"/>
      <c r="F124" s="14"/>
      <c r="G124" s="14"/>
      <c r="H124" s="62" t="str">
        <f t="shared" si="2"/>
        <v/>
      </c>
      <c r="I124" s="63" t="str">
        <f>IF(A124=0,"",IF(A124=hidden!$A$8,hidden!$B$8,IF(A124=hidden!$A$9,hidden!$B$9,IF(A124=hidden!$A$10,hidden!$B$10,IF(A124=hidden!$A$11,hidden!$B$11,IF(A124=hidden!$A$12,hidden!$B$12,IF(A124=hidden!$A$13,hidden!$B$13,IF(A124=hidden!$A$14,hidden!$B$14,IF(A124=hidden!$A$15,hidden!$B$15,IF(A124=hidden!$A$16,hidden!$B$16,IF(A124=hidden!$A$17,hidden!$B$17)))))))))))</f>
        <v/>
      </c>
      <c r="J124" s="64" t="str">
        <f t="shared" si="3"/>
        <v/>
      </c>
    </row>
    <row r="125" spans="1:10" outlineLevel="1" x14ac:dyDescent="0.35">
      <c r="A125" s="14"/>
      <c r="B125" s="14"/>
      <c r="C125" s="92"/>
      <c r="D125" s="92"/>
      <c r="E125" s="14"/>
      <c r="F125" s="14"/>
      <c r="G125" s="14"/>
      <c r="H125" s="62" t="str">
        <f t="shared" si="2"/>
        <v/>
      </c>
      <c r="I125" s="63" t="str">
        <f>IF(A125=0,"",IF(A125=hidden!$A$8,hidden!$B$8,IF(A125=hidden!$A$9,hidden!$B$9,IF(A125=hidden!$A$10,hidden!$B$10,IF(A125=hidden!$A$11,hidden!$B$11,IF(A125=hidden!$A$12,hidden!$B$12,IF(A125=hidden!$A$13,hidden!$B$13,IF(A125=hidden!$A$14,hidden!$B$14,IF(A125=hidden!$A$15,hidden!$B$15,IF(A125=hidden!$A$16,hidden!$B$16,IF(A125=hidden!$A$17,hidden!$B$17)))))))))))</f>
        <v/>
      </c>
      <c r="J125" s="64" t="str">
        <f t="shared" si="3"/>
        <v/>
      </c>
    </row>
    <row r="126" spans="1:10" outlineLevel="1" x14ac:dyDescent="0.35">
      <c r="A126" s="14"/>
      <c r="B126" s="14"/>
      <c r="C126" s="92"/>
      <c r="D126" s="92"/>
      <c r="E126" s="14"/>
      <c r="F126" s="14"/>
      <c r="G126" s="14"/>
      <c r="H126" s="62" t="str">
        <f t="shared" si="2"/>
        <v/>
      </c>
      <c r="I126" s="63" t="str">
        <f>IF(A126=0,"",IF(A126=hidden!$A$8,hidden!$B$8,IF(A126=hidden!$A$9,hidden!$B$9,IF(A126=hidden!$A$10,hidden!$B$10,IF(A126=hidden!$A$11,hidden!$B$11,IF(A126=hidden!$A$12,hidden!$B$12,IF(A126=hidden!$A$13,hidden!$B$13,IF(A126=hidden!$A$14,hidden!$B$14,IF(A126=hidden!$A$15,hidden!$B$15,IF(A126=hidden!$A$16,hidden!$B$16,IF(A126=hidden!$A$17,hidden!$B$17)))))))))))</f>
        <v/>
      </c>
      <c r="J126" s="64" t="str">
        <f t="shared" si="3"/>
        <v/>
      </c>
    </row>
    <row r="127" spans="1:10" outlineLevel="1" x14ac:dyDescent="0.35">
      <c r="A127" s="14"/>
      <c r="B127" s="14"/>
      <c r="C127" s="92"/>
      <c r="D127" s="92"/>
      <c r="E127" s="14"/>
      <c r="F127" s="14"/>
      <c r="G127" s="14"/>
      <c r="H127" s="62" t="str">
        <f t="shared" si="2"/>
        <v/>
      </c>
      <c r="I127" s="63" t="str">
        <f>IF(A127=0,"",IF(A127=hidden!$A$8,hidden!$B$8,IF(A127=hidden!$A$9,hidden!$B$9,IF(A127=hidden!$A$10,hidden!$B$10,IF(A127=hidden!$A$11,hidden!$B$11,IF(A127=hidden!$A$12,hidden!$B$12,IF(A127=hidden!$A$13,hidden!$B$13,IF(A127=hidden!$A$14,hidden!$B$14,IF(A127=hidden!$A$15,hidden!$B$15,IF(A127=hidden!$A$16,hidden!$B$16,IF(A127=hidden!$A$17,hidden!$B$17)))))))))))</f>
        <v/>
      </c>
      <c r="J127" s="64" t="str">
        <f t="shared" si="3"/>
        <v/>
      </c>
    </row>
    <row r="128" spans="1:10" outlineLevel="1" x14ac:dyDescent="0.35">
      <c r="A128" s="14"/>
      <c r="B128" s="14"/>
      <c r="C128" s="92"/>
      <c r="D128" s="92"/>
      <c r="E128" s="14"/>
      <c r="F128" s="14"/>
      <c r="G128" s="14"/>
      <c r="H128" s="62" t="str">
        <f t="shared" si="2"/>
        <v/>
      </c>
      <c r="I128" s="63" t="str">
        <f>IF(A128=0,"",IF(A128=hidden!$A$8,hidden!$B$8,IF(A128=hidden!$A$9,hidden!$B$9,IF(A128=hidden!$A$10,hidden!$B$10,IF(A128=hidden!$A$11,hidden!$B$11,IF(A128=hidden!$A$12,hidden!$B$12,IF(A128=hidden!$A$13,hidden!$B$13,IF(A128=hidden!$A$14,hidden!$B$14,IF(A128=hidden!$A$15,hidden!$B$15,IF(A128=hidden!$A$16,hidden!$B$16,IF(A128=hidden!$A$17,hidden!$B$17)))))))))))</f>
        <v/>
      </c>
      <c r="J128" s="64" t="str">
        <f t="shared" si="3"/>
        <v/>
      </c>
    </row>
    <row r="129" spans="1:10" outlineLevel="1" x14ac:dyDescent="0.35">
      <c r="A129" s="14"/>
      <c r="B129" s="14"/>
      <c r="C129" s="92"/>
      <c r="D129" s="92"/>
      <c r="E129" s="14"/>
      <c r="F129" s="14"/>
      <c r="G129" s="14"/>
      <c r="H129" s="62" t="str">
        <f t="shared" si="2"/>
        <v/>
      </c>
      <c r="I129" s="63" t="str">
        <f>IF(A129=0,"",IF(A129=hidden!$A$8,hidden!$B$8,IF(A129=hidden!$A$9,hidden!$B$9,IF(A129=hidden!$A$10,hidden!$B$10,IF(A129=hidden!$A$11,hidden!$B$11,IF(A129=hidden!$A$12,hidden!$B$12,IF(A129=hidden!$A$13,hidden!$B$13,IF(A129=hidden!$A$14,hidden!$B$14,IF(A129=hidden!$A$15,hidden!$B$15,IF(A129=hidden!$A$16,hidden!$B$16,IF(A129=hidden!$A$17,hidden!$B$17)))))))))))</f>
        <v/>
      </c>
      <c r="J129" s="64" t="str">
        <f t="shared" si="3"/>
        <v/>
      </c>
    </row>
    <row r="130" spans="1:10" outlineLevel="1" x14ac:dyDescent="0.35">
      <c r="A130" s="14"/>
      <c r="B130" s="14"/>
      <c r="C130" s="92"/>
      <c r="D130" s="92"/>
      <c r="E130" s="14"/>
      <c r="F130" s="14"/>
      <c r="G130" s="14"/>
      <c r="H130" s="62" t="str">
        <f t="shared" si="2"/>
        <v/>
      </c>
      <c r="I130" s="63" t="str">
        <f>IF(A130=0,"",IF(A130=hidden!$A$8,hidden!$B$8,IF(A130=hidden!$A$9,hidden!$B$9,IF(A130=hidden!$A$10,hidden!$B$10,IF(A130=hidden!$A$11,hidden!$B$11,IF(A130=hidden!$A$12,hidden!$B$12,IF(A130=hidden!$A$13,hidden!$B$13,IF(A130=hidden!$A$14,hidden!$B$14,IF(A130=hidden!$A$15,hidden!$B$15,IF(A130=hidden!$A$16,hidden!$B$16,IF(A130=hidden!$A$17,hidden!$B$17)))))))))))</f>
        <v/>
      </c>
      <c r="J130" s="64" t="str">
        <f t="shared" si="3"/>
        <v/>
      </c>
    </row>
    <row r="131" spans="1:10" outlineLevel="1" x14ac:dyDescent="0.35">
      <c r="A131" s="14"/>
      <c r="B131" s="14"/>
      <c r="C131" s="92"/>
      <c r="D131" s="92"/>
      <c r="E131" s="14"/>
      <c r="F131" s="14"/>
      <c r="G131" s="14"/>
      <c r="H131" s="62" t="str">
        <f t="shared" si="2"/>
        <v/>
      </c>
      <c r="I131" s="63" t="str">
        <f>IF(A131=0,"",IF(A131=hidden!$A$8,hidden!$B$8,IF(A131=hidden!$A$9,hidden!$B$9,IF(A131=hidden!$A$10,hidden!$B$10,IF(A131=hidden!$A$11,hidden!$B$11,IF(A131=hidden!$A$12,hidden!$B$12,IF(A131=hidden!$A$13,hidden!$B$13,IF(A131=hidden!$A$14,hidden!$B$14,IF(A131=hidden!$A$15,hidden!$B$15,IF(A131=hidden!$A$16,hidden!$B$16,IF(A131=hidden!$A$17,hidden!$B$17)))))))))))</f>
        <v/>
      </c>
      <c r="J131" s="64" t="str">
        <f t="shared" si="3"/>
        <v/>
      </c>
    </row>
    <row r="132" spans="1:10" outlineLevel="1" x14ac:dyDescent="0.35">
      <c r="A132" s="14"/>
      <c r="B132" s="14"/>
      <c r="C132" s="92"/>
      <c r="D132" s="92"/>
      <c r="E132" s="14"/>
      <c r="F132" s="14"/>
      <c r="G132" s="14"/>
      <c r="H132" s="62" t="str">
        <f t="shared" ref="H132:H195" si="4">IF(OR(D132="",C132=""),"",INT(D132-C132+1))</f>
        <v/>
      </c>
      <c r="I132" s="63" t="str">
        <f>IF(A132=0,"",IF(A132=hidden!$A$8,hidden!$B$8,IF(A132=hidden!$A$9,hidden!$B$9,IF(A132=hidden!$A$10,hidden!$B$10,IF(A132=hidden!$A$11,hidden!$B$11,IF(A132=hidden!$A$12,hidden!$B$12,IF(A132=hidden!$A$13,hidden!$B$13,IF(A132=hidden!$A$14,hidden!$B$14,IF(A132=hidden!$A$15,hidden!$B$15,IF(A132=hidden!$A$16,hidden!$B$16,IF(A132=hidden!$A$17,hidden!$B$17)))))))))))</f>
        <v/>
      </c>
      <c r="J132" s="64" t="str">
        <f t="shared" si="3"/>
        <v/>
      </c>
    </row>
    <row r="133" spans="1:10" outlineLevel="1" x14ac:dyDescent="0.35">
      <c r="A133" s="14"/>
      <c r="B133" s="14"/>
      <c r="C133" s="92"/>
      <c r="D133" s="92"/>
      <c r="E133" s="14"/>
      <c r="F133" s="14"/>
      <c r="G133" s="14"/>
      <c r="H133" s="62" t="str">
        <f t="shared" si="4"/>
        <v/>
      </c>
      <c r="I133" s="63" t="str">
        <f>IF(A133=0,"",IF(A133=hidden!$A$8,hidden!$B$8,IF(A133=hidden!$A$9,hidden!$B$9,IF(A133=hidden!$A$10,hidden!$B$10,IF(A133=hidden!$A$11,hidden!$B$11,IF(A133=hidden!$A$12,hidden!$B$12,IF(A133=hidden!$A$13,hidden!$B$13,IF(A133=hidden!$A$14,hidden!$B$14,IF(A133=hidden!$A$15,hidden!$B$15,IF(A133=hidden!$A$16,hidden!$B$16,IF(A133=hidden!$A$17,hidden!$B$17)))))))))))</f>
        <v/>
      </c>
      <c r="J133" s="64" t="str">
        <f t="shared" ref="J133:J196" si="5">IF(OR(A133=0,C133=0,D133=0,I133="FILL THIS IN IN SHEET 4."),"",H133*I133)</f>
        <v/>
      </c>
    </row>
    <row r="134" spans="1:10" outlineLevel="1" x14ac:dyDescent="0.35">
      <c r="A134" s="14"/>
      <c r="B134" s="14"/>
      <c r="C134" s="92"/>
      <c r="D134" s="92"/>
      <c r="E134" s="14"/>
      <c r="F134" s="14"/>
      <c r="G134" s="14"/>
      <c r="H134" s="62" t="str">
        <f t="shared" si="4"/>
        <v/>
      </c>
      <c r="I134" s="63" t="str">
        <f>IF(A134=0,"",IF(A134=hidden!$A$8,hidden!$B$8,IF(A134=hidden!$A$9,hidden!$B$9,IF(A134=hidden!$A$10,hidden!$B$10,IF(A134=hidden!$A$11,hidden!$B$11,IF(A134=hidden!$A$12,hidden!$B$12,IF(A134=hidden!$A$13,hidden!$B$13,IF(A134=hidden!$A$14,hidden!$B$14,IF(A134=hidden!$A$15,hidden!$B$15,IF(A134=hidden!$A$16,hidden!$B$16,IF(A134=hidden!$A$17,hidden!$B$17)))))))))))</f>
        <v/>
      </c>
      <c r="J134" s="64" t="str">
        <f t="shared" si="5"/>
        <v/>
      </c>
    </row>
    <row r="135" spans="1:10" outlineLevel="1" x14ac:dyDescent="0.35">
      <c r="A135" s="14"/>
      <c r="B135" s="14"/>
      <c r="C135" s="92"/>
      <c r="D135" s="92"/>
      <c r="E135" s="14"/>
      <c r="F135" s="14"/>
      <c r="G135" s="14"/>
      <c r="H135" s="62" t="str">
        <f t="shared" si="4"/>
        <v/>
      </c>
      <c r="I135" s="63" t="str">
        <f>IF(A135=0,"",IF(A135=hidden!$A$8,hidden!$B$8,IF(A135=hidden!$A$9,hidden!$B$9,IF(A135=hidden!$A$10,hidden!$B$10,IF(A135=hidden!$A$11,hidden!$B$11,IF(A135=hidden!$A$12,hidden!$B$12,IF(A135=hidden!$A$13,hidden!$B$13,IF(A135=hidden!$A$14,hidden!$B$14,IF(A135=hidden!$A$15,hidden!$B$15,IF(A135=hidden!$A$16,hidden!$B$16,IF(A135=hidden!$A$17,hidden!$B$17)))))))))))</f>
        <v/>
      </c>
      <c r="J135" s="64" t="str">
        <f t="shared" si="5"/>
        <v/>
      </c>
    </row>
    <row r="136" spans="1:10" outlineLevel="1" x14ac:dyDescent="0.35">
      <c r="A136" s="14"/>
      <c r="B136" s="14"/>
      <c r="C136" s="92"/>
      <c r="D136" s="92"/>
      <c r="E136" s="14"/>
      <c r="F136" s="14"/>
      <c r="G136" s="14"/>
      <c r="H136" s="62" t="str">
        <f t="shared" si="4"/>
        <v/>
      </c>
      <c r="I136" s="63" t="str">
        <f>IF(A136=0,"",IF(A136=hidden!$A$8,hidden!$B$8,IF(A136=hidden!$A$9,hidden!$B$9,IF(A136=hidden!$A$10,hidden!$B$10,IF(A136=hidden!$A$11,hidden!$B$11,IF(A136=hidden!$A$12,hidden!$B$12,IF(A136=hidden!$A$13,hidden!$B$13,IF(A136=hidden!$A$14,hidden!$B$14,IF(A136=hidden!$A$15,hidden!$B$15,IF(A136=hidden!$A$16,hidden!$B$16,IF(A136=hidden!$A$17,hidden!$B$17)))))))))))</f>
        <v/>
      </c>
      <c r="J136" s="64" t="str">
        <f t="shared" si="5"/>
        <v/>
      </c>
    </row>
    <row r="137" spans="1:10" outlineLevel="1" x14ac:dyDescent="0.35">
      <c r="A137" s="14"/>
      <c r="B137" s="14"/>
      <c r="C137" s="92"/>
      <c r="D137" s="92"/>
      <c r="E137" s="14"/>
      <c r="F137" s="14"/>
      <c r="G137" s="14"/>
      <c r="H137" s="62" t="str">
        <f t="shared" si="4"/>
        <v/>
      </c>
      <c r="I137" s="63" t="str">
        <f>IF(A137=0,"",IF(A137=hidden!$A$8,hidden!$B$8,IF(A137=hidden!$A$9,hidden!$B$9,IF(A137=hidden!$A$10,hidden!$B$10,IF(A137=hidden!$A$11,hidden!$B$11,IF(A137=hidden!$A$12,hidden!$B$12,IF(A137=hidden!$A$13,hidden!$B$13,IF(A137=hidden!$A$14,hidden!$B$14,IF(A137=hidden!$A$15,hidden!$B$15,IF(A137=hidden!$A$16,hidden!$B$16,IF(A137=hidden!$A$17,hidden!$B$17)))))))))))</f>
        <v/>
      </c>
      <c r="J137" s="64" t="str">
        <f t="shared" si="5"/>
        <v/>
      </c>
    </row>
    <row r="138" spans="1:10" outlineLevel="1" x14ac:dyDescent="0.35">
      <c r="A138" s="14"/>
      <c r="B138" s="14"/>
      <c r="C138" s="92"/>
      <c r="D138" s="92"/>
      <c r="E138" s="14"/>
      <c r="F138" s="14"/>
      <c r="G138" s="14"/>
      <c r="H138" s="62" t="str">
        <f t="shared" si="4"/>
        <v/>
      </c>
      <c r="I138" s="63" t="str">
        <f>IF(A138=0,"",IF(A138=hidden!$A$8,hidden!$B$8,IF(A138=hidden!$A$9,hidden!$B$9,IF(A138=hidden!$A$10,hidden!$B$10,IF(A138=hidden!$A$11,hidden!$B$11,IF(A138=hidden!$A$12,hidden!$B$12,IF(A138=hidden!$A$13,hidden!$B$13,IF(A138=hidden!$A$14,hidden!$B$14,IF(A138=hidden!$A$15,hidden!$B$15,IF(A138=hidden!$A$16,hidden!$B$16,IF(A138=hidden!$A$17,hidden!$B$17)))))))))))</f>
        <v/>
      </c>
      <c r="J138" s="64" t="str">
        <f t="shared" si="5"/>
        <v/>
      </c>
    </row>
    <row r="139" spans="1:10" outlineLevel="1" x14ac:dyDescent="0.35">
      <c r="A139" s="14"/>
      <c r="B139" s="14"/>
      <c r="C139" s="92"/>
      <c r="D139" s="92"/>
      <c r="E139" s="14"/>
      <c r="F139" s="14"/>
      <c r="G139" s="14"/>
      <c r="H139" s="62" t="str">
        <f t="shared" si="4"/>
        <v/>
      </c>
      <c r="I139" s="63" t="str">
        <f>IF(A139=0,"",IF(A139=hidden!$A$8,hidden!$B$8,IF(A139=hidden!$A$9,hidden!$B$9,IF(A139=hidden!$A$10,hidden!$B$10,IF(A139=hidden!$A$11,hidden!$B$11,IF(A139=hidden!$A$12,hidden!$B$12,IF(A139=hidden!$A$13,hidden!$B$13,IF(A139=hidden!$A$14,hidden!$B$14,IF(A139=hidden!$A$15,hidden!$B$15,IF(A139=hidden!$A$16,hidden!$B$16,IF(A139=hidden!$A$17,hidden!$B$17)))))))))))</f>
        <v/>
      </c>
      <c r="J139" s="64" t="str">
        <f t="shared" si="5"/>
        <v/>
      </c>
    </row>
    <row r="140" spans="1:10" outlineLevel="1" x14ac:dyDescent="0.35">
      <c r="A140" s="14"/>
      <c r="B140" s="14"/>
      <c r="C140" s="92"/>
      <c r="D140" s="92"/>
      <c r="E140" s="14"/>
      <c r="F140" s="14"/>
      <c r="G140" s="14"/>
      <c r="H140" s="62" t="str">
        <f t="shared" si="4"/>
        <v/>
      </c>
      <c r="I140" s="63" t="str">
        <f>IF(A140=0,"",IF(A140=hidden!$A$8,hidden!$B$8,IF(A140=hidden!$A$9,hidden!$B$9,IF(A140=hidden!$A$10,hidden!$B$10,IF(A140=hidden!$A$11,hidden!$B$11,IF(A140=hidden!$A$12,hidden!$B$12,IF(A140=hidden!$A$13,hidden!$B$13,IF(A140=hidden!$A$14,hidden!$B$14,IF(A140=hidden!$A$15,hidden!$B$15,IF(A140=hidden!$A$16,hidden!$B$16,IF(A140=hidden!$A$17,hidden!$B$17)))))))))))</f>
        <v/>
      </c>
      <c r="J140" s="64" t="str">
        <f t="shared" si="5"/>
        <v/>
      </c>
    </row>
    <row r="141" spans="1:10" outlineLevel="1" x14ac:dyDescent="0.35">
      <c r="A141" s="14"/>
      <c r="B141" s="14"/>
      <c r="C141" s="92"/>
      <c r="D141" s="92"/>
      <c r="E141" s="14"/>
      <c r="F141" s="14"/>
      <c r="G141" s="14"/>
      <c r="H141" s="62" t="str">
        <f t="shared" si="4"/>
        <v/>
      </c>
      <c r="I141" s="63" t="str">
        <f>IF(A141=0,"",IF(A141=hidden!$A$8,hidden!$B$8,IF(A141=hidden!$A$9,hidden!$B$9,IF(A141=hidden!$A$10,hidden!$B$10,IF(A141=hidden!$A$11,hidden!$B$11,IF(A141=hidden!$A$12,hidden!$B$12,IF(A141=hidden!$A$13,hidden!$B$13,IF(A141=hidden!$A$14,hidden!$B$14,IF(A141=hidden!$A$15,hidden!$B$15,IF(A141=hidden!$A$16,hidden!$B$16,IF(A141=hidden!$A$17,hidden!$B$17)))))))))))</f>
        <v/>
      </c>
      <c r="J141" s="64" t="str">
        <f t="shared" si="5"/>
        <v/>
      </c>
    </row>
    <row r="142" spans="1:10" outlineLevel="1" x14ac:dyDescent="0.35">
      <c r="A142" s="14"/>
      <c r="B142" s="14"/>
      <c r="C142" s="92"/>
      <c r="D142" s="92"/>
      <c r="E142" s="14"/>
      <c r="F142" s="14"/>
      <c r="G142" s="14"/>
      <c r="H142" s="62" t="str">
        <f t="shared" si="4"/>
        <v/>
      </c>
      <c r="I142" s="63" t="str">
        <f>IF(A142=0,"",IF(A142=hidden!$A$8,hidden!$B$8,IF(A142=hidden!$A$9,hidden!$B$9,IF(A142=hidden!$A$10,hidden!$B$10,IF(A142=hidden!$A$11,hidden!$B$11,IF(A142=hidden!$A$12,hidden!$B$12,IF(A142=hidden!$A$13,hidden!$B$13,IF(A142=hidden!$A$14,hidden!$B$14,IF(A142=hidden!$A$15,hidden!$B$15,IF(A142=hidden!$A$16,hidden!$B$16,IF(A142=hidden!$A$17,hidden!$B$17)))))))))))</f>
        <v/>
      </c>
      <c r="J142" s="64" t="str">
        <f t="shared" si="5"/>
        <v/>
      </c>
    </row>
    <row r="143" spans="1:10" outlineLevel="1" x14ac:dyDescent="0.35">
      <c r="A143" s="14"/>
      <c r="B143" s="14"/>
      <c r="C143" s="92"/>
      <c r="D143" s="92"/>
      <c r="E143" s="14"/>
      <c r="F143" s="14"/>
      <c r="G143" s="14"/>
      <c r="H143" s="62" t="str">
        <f t="shared" si="4"/>
        <v/>
      </c>
      <c r="I143" s="63" t="str">
        <f>IF(A143=0,"",IF(A143=hidden!$A$8,hidden!$B$8,IF(A143=hidden!$A$9,hidden!$B$9,IF(A143=hidden!$A$10,hidden!$B$10,IF(A143=hidden!$A$11,hidden!$B$11,IF(A143=hidden!$A$12,hidden!$B$12,IF(A143=hidden!$A$13,hidden!$B$13,IF(A143=hidden!$A$14,hidden!$B$14,IF(A143=hidden!$A$15,hidden!$B$15,IF(A143=hidden!$A$16,hidden!$B$16,IF(A143=hidden!$A$17,hidden!$B$17)))))))))))</f>
        <v/>
      </c>
      <c r="J143" s="64" t="str">
        <f t="shared" si="5"/>
        <v/>
      </c>
    </row>
    <row r="144" spans="1:10" outlineLevel="1" x14ac:dyDescent="0.35">
      <c r="A144" s="14"/>
      <c r="B144" s="14"/>
      <c r="C144" s="92"/>
      <c r="D144" s="92"/>
      <c r="E144" s="14"/>
      <c r="F144" s="14"/>
      <c r="G144" s="14"/>
      <c r="H144" s="62" t="str">
        <f t="shared" si="4"/>
        <v/>
      </c>
      <c r="I144" s="63" t="str">
        <f>IF(A144=0,"",IF(A144=hidden!$A$8,hidden!$B$8,IF(A144=hidden!$A$9,hidden!$B$9,IF(A144=hidden!$A$10,hidden!$B$10,IF(A144=hidden!$A$11,hidden!$B$11,IF(A144=hidden!$A$12,hidden!$B$12,IF(A144=hidden!$A$13,hidden!$B$13,IF(A144=hidden!$A$14,hidden!$B$14,IF(A144=hidden!$A$15,hidden!$B$15,IF(A144=hidden!$A$16,hidden!$B$16,IF(A144=hidden!$A$17,hidden!$B$17)))))))))))</f>
        <v/>
      </c>
      <c r="J144" s="64" t="str">
        <f t="shared" si="5"/>
        <v/>
      </c>
    </row>
    <row r="145" spans="1:10" outlineLevel="1" x14ac:dyDescent="0.35">
      <c r="A145" s="14"/>
      <c r="B145" s="14"/>
      <c r="C145" s="92"/>
      <c r="D145" s="92"/>
      <c r="E145" s="14"/>
      <c r="F145" s="14"/>
      <c r="G145" s="14"/>
      <c r="H145" s="62" t="str">
        <f t="shared" si="4"/>
        <v/>
      </c>
      <c r="I145" s="63" t="str">
        <f>IF(A145=0,"",IF(A145=hidden!$A$8,hidden!$B$8,IF(A145=hidden!$A$9,hidden!$B$9,IF(A145=hidden!$A$10,hidden!$B$10,IF(A145=hidden!$A$11,hidden!$B$11,IF(A145=hidden!$A$12,hidden!$B$12,IF(A145=hidden!$A$13,hidden!$B$13,IF(A145=hidden!$A$14,hidden!$B$14,IF(A145=hidden!$A$15,hidden!$B$15,IF(A145=hidden!$A$16,hidden!$B$16,IF(A145=hidden!$A$17,hidden!$B$17)))))))))))</f>
        <v/>
      </c>
      <c r="J145" s="64" t="str">
        <f t="shared" si="5"/>
        <v/>
      </c>
    </row>
    <row r="146" spans="1:10" outlineLevel="1" x14ac:dyDescent="0.35">
      <c r="A146" s="14"/>
      <c r="B146" s="14"/>
      <c r="C146" s="92"/>
      <c r="D146" s="92"/>
      <c r="E146" s="14"/>
      <c r="F146" s="14"/>
      <c r="G146" s="14"/>
      <c r="H146" s="62" t="str">
        <f t="shared" si="4"/>
        <v/>
      </c>
      <c r="I146" s="63" t="str">
        <f>IF(A146=0,"",IF(A146=hidden!$A$8,hidden!$B$8,IF(A146=hidden!$A$9,hidden!$B$9,IF(A146=hidden!$A$10,hidden!$B$10,IF(A146=hidden!$A$11,hidden!$B$11,IF(A146=hidden!$A$12,hidden!$B$12,IF(A146=hidden!$A$13,hidden!$B$13,IF(A146=hidden!$A$14,hidden!$B$14,IF(A146=hidden!$A$15,hidden!$B$15,IF(A146=hidden!$A$16,hidden!$B$16,IF(A146=hidden!$A$17,hidden!$B$17)))))))))))</f>
        <v/>
      </c>
      <c r="J146" s="64" t="str">
        <f t="shared" si="5"/>
        <v/>
      </c>
    </row>
    <row r="147" spans="1:10" outlineLevel="1" x14ac:dyDescent="0.35">
      <c r="A147" s="14"/>
      <c r="B147" s="14"/>
      <c r="C147" s="92"/>
      <c r="D147" s="92"/>
      <c r="E147" s="14"/>
      <c r="F147" s="14"/>
      <c r="G147" s="14"/>
      <c r="H147" s="62" t="str">
        <f t="shared" si="4"/>
        <v/>
      </c>
      <c r="I147" s="63" t="str">
        <f>IF(A147=0,"",IF(A147=hidden!$A$8,hidden!$B$8,IF(A147=hidden!$A$9,hidden!$B$9,IF(A147=hidden!$A$10,hidden!$B$10,IF(A147=hidden!$A$11,hidden!$B$11,IF(A147=hidden!$A$12,hidden!$B$12,IF(A147=hidden!$A$13,hidden!$B$13,IF(A147=hidden!$A$14,hidden!$B$14,IF(A147=hidden!$A$15,hidden!$B$15,IF(A147=hidden!$A$16,hidden!$B$16,IF(A147=hidden!$A$17,hidden!$B$17)))))))))))</f>
        <v/>
      </c>
      <c r="J147" s="64" t="str">
        <f t="shared" si="5"/>
        <v/>
      </c>
    </row>
    <row r="148" spans="1:10" outlineLevel="1" x14ac:dyDescent="0.35">
      <c r="A148" s="14"/>
      <c r="B148" s="14"/>
      <c r="C148" s="92"/>
      <c r="D148" s="92"/>
      <c r="E148" s="14"/>
      <c r="F148" s="14"/>
      <c r="G148" s="14"/>
      <c r="H148" s="62" t="str">
        <f t="shared" si="4"/>
        <v/>
      </c>
      <c r="I148" s="63" t="str">
        <f>IF(A148=0,"",IF(A148=hidden!$A$8,hidden!$B$8,IF(A148=hidden!$A$9,hidden!$B$9,IF(A148=hidden!$A$10,hidden!$B$10,IF(A148=hidden!$A$11,hidden!$B$11,IF(A148=hidden!$A$12,hidden!$B$12,IF(A148=hidden!$A$13,hidden!$B$13,IF(A148=hidden!$A$14,hidden!$B$14,IF(A148=hidden!$A$15,hidden!$B$15,IF(A148=hidden!$A$16,hidden!$B$16,IF(A148=hidden!$A$17,hidden!$B$17)))))))))))</f>
        <v/>
      </c>
      <c r="J148" s="64" t="str">
        <f t="shared" si="5"/>
        <v/>
      </c>
    </row>
    <row r="149" spans="1:10" outlineLevel="1" x14ac:dyDescent="0.35">
      <c r="A149" s="14"/>
      <c r="B149" s="14"/>
      <c r="C149" s="92"/>
      <c r="D149" s="92"/>
      <c r="E149" s="14"/>
      <c r="F149" s="14"/>
      <c r="G149" s="14"/>
      <c r="H149" s="62" t="str">
        <f t="shared" si="4"/>
        <v/>
      </c>
      <c r="I149" s="63" t="str">
        <f>IF(A149=0,"",IF(A149=hidden!$A$8,hidden!$B$8,IF(A149=hidden!$A$9,hidden!$B$9,IF(A149=hidden!$A$10,hidden!$B$10,IF(A149=hidden!$A$11,hidden!$B$11,IF(A149=hidden!$A$12,hidden!$B$12,IF(A149=hidden!$A$13,hidden!$B$13,IF(A149=hidden!$A$14,hidden!$B$14,IF(A149=hidden!$A$15,hidden!$B$15,IF(A149=hidden!$A$16,hidden!$B$16,IF(A149=hidden!$A$17,hidden!$B$17)))))))))))</f>
        <v/>
      </c>
      <c r="J149" s="64" t="str">
        <f t="shared" si="5"/>
        <v/>
      </c>
    </row>
    <row r="150" spans="1:10" outlineLevel="1" x14ac:dyDescent="0.35">
      <c r="A150" s="14"/>
      <c r="B150" s="14"/>
      <c r="C150" s="92"/>
      <c r="D150" s="92"/>
      <c r="E150" s="14"/>
      <c r="F150" s="14"/>
      <c r="G150" s="14"/>
      <c r="H150" s="62" t="str">
        <f t="shared" si="4"/>
        <v/>
      </c>
      <c r="I150" s="63" t="str">
        <f>IF(A150=0,"",IF(A150=hidden!$A$8,hidden!$B$8,IF(A150=hidden!$A$9,hidden!$B$9,IF(A150=hidden!$A$10,hidden!$B$10,IF(A150=hidden!$A$11,hidden!$B$11,IF(A150=hidden!$A$12,hidden!$B$12,IF(A150=hidden!$A$13,hidden!$B$13,IF(A150=hidden!$A$14,hidden!$B$14,IF(A150=hidden!$A$15,hidden!$B$15,IF(A150=hidden!$A$16,hidden!$B$16,IF(A150=hidden!$A$17,hidden!$B$17)))))))))))</f>
        <v/>
      </c>
      <c r="J150" s="64" t="str">
        <f t="shared" si="5"/>
        <v/>
      </c>
    </row>
    <row r="151" spans="1:10" outlineLevel="1" x14ac:dyDescent="0.35">
      <c r="A151" s="14"/>
      <c r="B151" s="14"/>
      <c r="C151" s="92"/>
      <c r="D151" s="92"/>
      <c r="E151" s="14"/>
      <c r="F151" s="14"/>
      <c r="G151" s="14"/>
      <c r="H151" s="62" t="str">
        <f t="shared" si="4"/>
        <v/>
      </c>
      <c r="I151" s="63" t="str">
        <f>IF(A151=0,"",IF(A151=hidden!$A$8,hidden!$B$8,IF(A151=hidden!$A$9,hidden!$B$9,IF(A151=hidden!$A$10,hidden!$B$10,IF(A151=hidden!$A$11,hidden!$B$11,IF(A151=hidden!$A$12,hidden!$B$12,IF(A151=hidden!$A$13,hidden!$B$13,IF(A151=hidden!$A$14,hidden!$B$14,IF(A151=hidden!$A$15,hidden!$B$15,IF(A151=hidden!$A$16,hidden!$B$16,IF(A151=hidden!$A$17,hidden!$B$17)))))))))))</f>
        <v/>
      </c>
      <c r="J151" s="64" t="str">
        <f t="shared" si="5"/>
        <v/>
      </c>
    </row>
    <row r="152" spans="1:10" outlineLevel="1" x14ac:dyDescent="0.35">
      <c r="A152" s="14"/>
      <c r="B152" s="14"/>
      <c r="C152" s="92"/>
      <c r="D152" s="92"/>
      <c r="E152" s="14"/>
      <c r="F152" s="14"/>
      <c r="G152" s="14"/>
      <c r="H152" s="62" t="str">
        <f t="shared" si="4"/>
        <v/>
      </c>
      <c r="I152" s="63" t="str">
        <f>IF(A152=0,"",IF(A152=hidden!$A$8,hidden!$B$8,IF(A152=hidden!$A$9,hidden!$B$9,IF(A152=hidden!$A$10,hidden!$B$10,IF(A152=hidden!$A$11,hidden!$B$11,IF(A152=hidden!$A$12,hidden!$B$12,IF(A152=hidden!$A$13,hidden!$B$13,IF(A152=hidden!$A$14,hidden!$B$14,IF(A152=hidden!$A$15,hidden!$B$15,IF(A152=hidden!$A$16,hidden!$B$16,IF(A152=hidden!$A$17,hidden!$B$17)))))))))))</f>
        <v/>
      </c>
      <c r="J152" s="64" t="str">
        <f t="shared" si="5"/>
        <v/>
      </c>
    </row>
    <row r="153" spans="1:10" outlineLevel="1" x14ac:dyDescent="0.35">
      <c r="A153" s="14"/>
      <c r="B153" s="14"/>
      <c r="C153" s="92"/>
      <c r="D153" s="92"/>
      <c r="E153" s="14"/>
      <c r="F153" s="14"/>
      <c r="G153" s="14"/>
      <c r="H153" s="62" t="str">
        <f t="shared" si="4"/>
        <v/>
      </c>
      <c r="I153" s="63" t="str">
        <f>IF(A153=0,"",IF(A153=hidden!$A$8,hidden!$B$8,IF(A153=hidden!$A$9,hidden!$B$9,IF(A153=hidden!$A$10,hidden!$B$10,IF(A153=hidden!$A$11,hidden!$B$11,IF(A153=hidden!$A$12,hidden!$B$12,IF(A153=hidden!$A$13,hidden!$B$13,IF(A153=hidden!$A$14,hidden!$B$14,IF(A153=hidden!$A$15,hidden!$B$15,IF(A153=hidden!$A$16,hidden!$B$16,IF(A153=hidden!$A$17,hidden!$B$17)))))))))))</f>
        <v/>
      </c>
      <c r="J153" s="64" t="str">
        <f t="shared" si="5"/>
        <v/>
      </c>
    </row>
    <row r="154" spans="1:10" outlineLevel="1" x14ac:dyDescent="0.35">
      <c r="A154" s="14"/>
      <c r="B154" s="14"/>
      <c r="C154" s="92"/>
      <c r="D154" s="92"/>
      <c r="E154" s="14"/>
      <c r="F154" s="14"/>
      <c r="G154" s="14"/>
      <c r="H154" s="62" t="str">
        <f t="shared" si="4"/>
        <v/>
      </c>
      <c r="I154" s="63" t="str">
        <f>IF(A154=0,"",IF(A154=hidden!$A$8,hidden!$B$8,IF(A154=hidden!$A$9,hidden!$B$9,IF(A154=hidden!$A$10,hidden!$B$10,IF(A154=hidden!$A$11,hidden!$B$11,IF(A154=hidden!$A$12,hidden!$B$12,IF(A154=hidden!$A$13,hidden!$B$13,IF(A154=hidden!$A$14,hidden!$B$14,IF(A154=hidden!$A$15,hidden!$B$15,IF(A154=hidden!$A$16,hidden!$B$16,IF(A154=hidden!$A$17,hidden!$B$17)))))))))))</f>
        <v/>
      </c>
      <c r="J154" s="64" t="str">
        <f t="shared" si="5"/>
        <v/>
      </c>
    </row>
    <row r="155" spans="1:10" outlineLevel="1" x14ac:dyDescent="0.35">
      <c r="A155" s="14"/>
      <c r="B155" s="14"/>
      <c r="C155" s="92"/>
      <c r="D155" s="92"/>
      <c r="E155" s="14"/>
      <c r="F155" s="14"/>
      <c r="G155" s="14"/>
      <c r="H155" s="62" t="str">
        <f t="shared" si="4"/>
        <v/>
      </c>
      <c r="I155" s="63" t="str">
        <f>IF(A155=0,"",IF(A155=hidden!$A$8,hidden!$B$8,IF(A155=hidden!$A$9,hidden!$B$9,IF(A155=hidden!$A$10,hidden!$B$10,IF(A155=hidden!$A$11,hidden!$B$11,IF(A155=hidden!$A$12,hidden!$B$12,IF(A155=hidden!$A$13,hidden!$B$13,IF(A155=hidden!$A$14,hidden!$B$14,IF(A155=hidden!$A$15,hidden!$B$15,IF(A155=hidden!$A$16,hidden!$B$16,IF(A155=hidden!$A$17,hidden!$B$17)))))))))))</f>
        <v/>
      </c>
      <c r="J155" s="64" t="str">
        <f t="shared" si="5"/>
        <v/>
      </c>
    </row>
    <row r="156" spans="1:10" outlineLevel="1" x14ac:dyDescent="0.35">
      <c r="A156" s="14"/>
      <c r="B156" s="14"/>
      <c r="C156" s="92"/>
      <c r="D156" s="92"/>
      <c r="E156" s="14"/>
      <c r="F156" s="14"/>
      <c r="G156" s="14"/>
      <c r="H156" s="62" t="str">
        <f t="shared" si="4"/>
        <v/>
      </c>
      <c r="I156" s="63" t="str">
        <f>IF(A156=0,"",IF(A156=hidden!$A$8,hidden!$B$8,IF(A156=hidden!$A$9,hidden!$B$9,IF(A156=hidden!$A$10,hidden!$B$10,IF(A156=hidden!$A$11,hidden!$B$11,IF(A156=hidden!$A$12,hidden!$B$12,IF(A156=hidden!$A$13,hidden!$B$13,IF(A156=hidden!$A$14,hidden!$B$14,IF(A156=hidden!$A$15,hidden!$B$15,IF(A156=hidden!$A$16,hidden!$B$16,IF(A156=hidden!$A$17,hidden!$B$17)))))))))))</f>
        <v/>
      </c>
      <c r="J156" s="64" t="str">
        <f t="shared" si="5"/>
        <v/>
      </c>
    </row>
    <row r="157" spans="1:10" outlineLevel="1" x14ac:dyDescent="0.35">
      <c r="A157" s="14"/>
      <c r="B157" s="14"/>
      <c r="C157" s="92"/>
      <c r="D157" s="92"/>
      <c r="E157" s="14"/>
      <c r="F157" s="14"/>
      <c r="G157" s="14"/>
      <c r="H157" s="62" t="str">
        <f t="shared" si="4"/>
        <v/>
      </c>
      <c r="I157" s="63" t="str">
        <f>IF(A157=0,"",IF(A157=hidden!$A$8,hidden!$B$8,IF(A157=hidden!$A$9,hidden!$B$9,IF(A157=hidden!$A$10,hidden!$B$10,IF(A157=hidden!$A$11,hidden!$B$11,IF(A157=hidden!$A$12,hidden!$B$12,IF(A157=hidden!$A$13,hidden!$B$13,IF(A157=hidden!$A$14,hidden!$B$14,IF(A157=hidden!$A$15,hidden!$B$15,IF(A157=hidden!$A$16,hidden!$B$16,IF(A157=hidden!$A$17,hidden!$B$17)))))))))))</f>
        <v/>
      </c>
      <c r="J157" s="64" t="str">
        <f t="shared" si="5"/>
        <v/>
      </c>
    </row>
    <row r="158" spans="1:10" outlineLevel="1" x14ac:dyDescent="0.35">
      <c r="A158" s="14"/>
      <c r="B158" s="14"/>
      <c r="C158" s="92"/>
      <c r="D158" s="92"/>
      <c r="E158" s="14"/>
      <c r="F158" s="14"/>
      <c r="G158" s="14"/>
      <c r="H158" s="62" t="str">
        <f t="shared" si="4"/>
        <v/>
      </c>
      <c r="I158" s="63" t="str">
        <f>IF(A158=0,"",IF(A158=hidden!$A$8,hidden!$B$8,IF(A158=hidden!$A$9,hidden!$B$9,IF(A158=hidden!$A$10,hidden!$B$10,IF(A158=hidden!$A$11,hidden!$B$11,IF(A158=hidden!$A$12,hidden!$B$12,IF(A158=hidden!$A$13,hidden!$B$13,IF(A158=hidden!$A$14,hidden!$B$14,IF(A158=hidden!$A$15,hidden!$B$15,IF(A158=hidden!$A$16,hidden!$B$16,IF(A158=hidden!$A$17,hidden!$B$17)))))))))))</f>
        <v/>
      </c>
      <c r="J158" s="64" t="str">
        <f t="shared" si="5"/>
        <v/>
      </c>
    </row>
    <row r="159" spans="1:10" outlineLevel="1" x14ac:dyDescent="0.35">
      <c r="A159" s="14"/>
      <c r="B159" s="14"/>
      <c r="C159" s="92"/>
      <c r="D159" s="92"/>
      <c r="E159" s="14"/>
      <c r="F159" s="14"/>
      <c r="G159" s="14"/>
      <c r="H159" s="62" t="str">
        <f t="shared" si="4"/>
        <v/>
      </c>
      <c r="I159" s="63" t="str">
        <f>IF(A159=0,"",IF(A159=hidden!$A$8,hidden!$B$8,IF(A159=hidden!$A$9,hidden!$B$9,IF(A159=hidden!$A$10,hidden!$B$10,IF(A159=hidden!$A$11,hidden!$B$11,IF(A159=hidden!$A$12,hidden!$B$12,IF(A159=hidden!$A$13,hidden!$B$13,IF(A159=hidden!$A$14,hidden!$B$14,IF(A159=hidden!$A$15,hidden!$B$15,IF(A159=hidden!$A$16,hidden!$B$16,IF(A159=hidden!$A$17,hidden!$B$17)))))))))))</f>
        <v/>
      </c>
      <c r="J159" s="64" t="str">
        <f t="shared" si="5"/>
        <v/>
      </c>
    </row>
    <row r="160" spans="1:10" outlineLevel="1" x14ac:dyDescent="0.35">
      <c r="A160" s="14"/>
      <c r="B160" s="14"/>
      <c r="C160" s="92"/>
      <c r="D160" s="92"/>
      <c r="E160" s="14"/>
      <c r="F160" s="14"/>
      <c r="G160" s="14"/>
      <c r="H160" s="62" t="str">
        <f t="shared" si="4"/>
        <v/>
      </c>
      <c r="I160" s="63" t="str">
        <f>IF(A160=0,"",IF(A160=hidden!$A$8,hidden!$B$8,IF(A160=hidden!$A$9,hidden!$B$9,IF(A160=hidden!$A$10,hidden!$B$10,IF(A160=hidden!$A$11,hidden!$B$11,IF(A160=hidden!$A$12,hidden!$B$12,IF(A160=hidden!$A$13,hidden!$B$13,IF(A160=hidden!$A$14,hidden!$B$14,IF(A160=hidden!$A$15,hidden!$B$15,IF(A160=hidden!$A$16,hidden!$B$16,IF(A160=hidden!$A$17,hidden!$B$17)))))))))))</f>
        <v/>
      </c>
      <c r="J160" s="64" t="str">
        <f t="shared" si="5"/>
        <v/>
      </c>
    </row>
    <row r="161" spans="1:10" outlineLevel="1" x14ac:dyDescent="0.35">
      <c r="A161" s="14"/>
      <c r="B161" s="14"/>
      <c r="C161" s="92"/>
      <c r="D161" s="92"/>
      <c r="E161" s="14"/>
      <c r="F161" s="14"/>
      <c r="G161" s="14"/>
      <c r="H161" s="62" t="str">
        <f t="shared" si="4"/>
        <v/>
      </c>
      <c r="I161" s="63" t="str">
        <f>IF(A161=0,"",IF(A161=hidden!$A$8,hidden!$B$8,IF(A161=hidden!$A$9,hidden!$B$9,IF(A161=hidden!$A$10,hidden!$B$10,IF(A161=hidden!$A$11,hidden!$B$11,IF(A161=hidden!$A$12,hidden!$B$12,IF(A161=hidden!$A$13,hidden!$B$13,IF(A161=hidden!$A$14,hidden!$B$14,IF(A161=hidden!$A$15,hidden!$B$15,IF(A161=hidden!$A$16,hidden!$B$16,IF(A161=hidden!$A$17,hidden!$B$17)))))))))))</f>
        <v/>
      </c>
      <c r="J161" s="64" t="str">
        <f t="shared" si="5"/>
        <v/>
      </c>
    </row>
    <row r="162" spans="1:10" outlineLevel="1" x14ac:dyDescent="0.35">
      <c r="A162" s="14"/>
      <c r="B162" s="14"/>
      <c r="C162" s="92"/>
      <c r="D162" s="92"/>
      <c r="E162" s="14"/>
      <c r="F162" s="14"/>
      <c r="G162" s="14"/>
      <c r="H162" s="62" t="str">
        <f t="shared" si="4"/>
        <v/>
      </c>
      <c r="I162" s="63" t="str">
        <f>IF(A162=0,"",IF(A162=hidden!$A$8,hidden!$B$8,IF(A162=hidden!$A$9,hidden!$B$9,IF(A162=hidden!$A$10,hidden!$B$10,IF(A162=hidden!$A$11,hidden!$B$11,IF(A162=hidden!$A$12,hidden!$B$12,IF(A162=hidden!$A$13,hidden!$B$13,IF(A162=hidden!$A$14,hidden!$B$14,IF(A162=hidden!$A$15,hidden!$B$15,IF(A162=hidden!$A$16,hidden!$B$16,IF(A162=hidden!$A$17,hidden!$B$17)))))))))))</f>
        <v/>
      </c>
      <c r="J162" s="64" t="str">
        <f t="shared" si="5"/>
        <v/>
      </c>
    </row>
    <row r="163" spans="1:10" outlineLevel="1" x14ac:dyDescent="0.35">
      <c r="A163" s="14"/>
      <c r="B163" s="14"/>
      <c r="C163" s="92"/>
      <c r="D163" s="92"/>
      <c r="E163" s="14"/>
      <c r="F163" s="14"/>
      <c r="G163" s="14"/>
      <c r="H163" s="62" t="str">
        <f t="shared" si="4"/>
        <v/>
      </c>
      <c r="I163" s="63" t="str">
        <f>IF(A163=0,"",IF(A163=hidden!$A$8,hidden!$B$8,IF(A163=hidden!$A$9,hidden!$B$9,IF(A163=hidden!$A$10,hidden!$B$10,IF(A163=hidden!$A$11,hidden!$B$11,IF(A163=hidden!$A$12,hidden!$B$12,IF(A163=hidden!$A$13,hidden!$B$13,IF(A163=hidden!$A$14,hidden!$B$14,IF(A163=hidden!$A$15,hidden!$B$15,IF(A163=hidden!$A$16,hidden!$B$16,IF(A163=hidden!$A$17,hidden!$B$17)))))))))))</f>
        <v/>
      </c>
      <c r="J163" s="64" t="str">
        <f t="shared" si="5"/>
        <v/>
      </c>
    </row>
    <row r="164" spans="1:10" outlineLevel="1" x14ac:dyDescent="0.35">
      <c r="A164" s="14"/>
      <c r="B164" s="14"/>
      <c r="C164" s="92"/>
      <c r="D164" s="92"/>
      <c r="E164" s="14"/>
      <c r="F164" s="14"/>
      <c r="G164" s="14"/>
      <c r="H164" s="62" t="str">
        <f t="shared" si="4"/>
        <v/>
      </c>
      <c r="I164" s="63" t="str">
        <f>IF(A164=0,"",IF(A164=hidden!$A$8,hidden!$B$8,IF(A164=hidden!$A$9,hidden!$B$9,IF(A164=hidden!$A$10,hidden!$B$10,IF(A164=hidden!$A$11,hidden!$B$11,IF(A164=hidden!$A$12,hidden!$B$12,IF(A164=hidden!$A$13,hidden!$B$13,IF(A164=hidden!$A$14,hidden!$B$14,IF(A164=hidden!$A$15,hidden!$B$15,IF(A164=hidden!$A$16,hidden!$B$16,IF(A164=hidden!$A$17,hidden!$B$17)))))))))))</f>
        <v/>
      </c>
      <c r="J164" s="64" t="str">
        <f t="shared" si="5"/>
        <v/>
      </c>
    </row>
    <row r="165" spans="1:10" outlineLevel="1" x14ac:dyDescent="0.35">
      <c r="A165" s="14"/>
      <c r="B165" s="14"/>
      <c r="C165" s="92"/>
      <c r="D165" s="92"/>
      <c r="E165" s="14"/>
      <c r="F165" s="14"/>
      <c r="G165" s="14"/>
      <c r="H165" s="62" t="str">
        <f t="shared" si="4"/>
        <v/>
      </c>
      <c r="I165" s="63" t="str">
        <f>IF(A165=0,"",IF(A165=hidden!$A$8,hidden!$B$8,IF(A165=hidden!$A$9,hidden!$B$9,IF(A165=hidden!$A$10,hidden!$B$10,IF(A165=hidden!$A$11,hidden!$B$11,IF(A165=hidden!$A$12,hidden!$B$12,IF(A165=hidden!$A$13,hidden!$B$13,IF(A165=hidden!$A$14,hidden!$B$14,IF(A165=hidden!$A$15,hidden!$B$15,IF(A165=hidden!$A$16,hidden!$B$16,IF(A165=hidden!$A$17,hidden!$B$17)))))))))))</f>
        <v/>
      </c>
      <c r="J165" s="64" t="str">
        <f t="shared" si="5"/>
        <v/>
      </c>
    </row>
    <row r="166" spans="1:10" outlineLevel="1" x14ac:dyDescent="0.35">
      <c r="A166" s="14"/>
      <c r="B166" s="14"/>
      <c r="C166" s="92"/>
      <c r="D166" s="92"/>
      <c r="E166" s="14"/>
      <c r="F166" s="14"/>
      <c r="G166" s="14"/>
      <c r="H166" s="62" t="str">
        <f t="shared" si="4"/>
        <v/>
      </c>
      <c r="I166" s="63" t="str">
        <f>IF(A166=0,"",IF(A166=hidden!$A$8,hidden!$B$8,IF(A166=hidden!$A$9,hidden!$B$9,IF(A166=hidden!$A$10,hidden!$B$10,IF(A166=hidden!$A$11,hidden!$B$11,IF(A166=hidden!$A$12,hidden!$B$12,IF(A166=hidden!$A$13,hidden!$B$13,IF(A166=hidden!$A$14,hidden!$B$14,IF(A166=hidden!$A$15,hidden!$B$15,IF(A166=hidden!$A$16,hidden!$B$16,IF(A166=hidden!$A$17,hidden!$B$17)))))))))))</f>
        <v/>
      </c>
      <c r="J166" s="64" t="str">
        <f t="shared" si="5"/>
        <v/>
      </c>
    </row>
    <row r="167" spans="1:10" outlineLevel="1" x14ac:dyDescent="0.35">
      <c r="A167" s="14"/>
      <c r="B167" s="14"/>
      <c r="C167" s="92"/>
      <c r="D167" s="92"/>
      <c r="E167" s="14"/>
      <c r="F167" s="14"/>
      <c r="G167" s="14"/>
      <c r="H167" s="62" t="str">
        <f t="shared" si="4"/>
        <v/>
      </c>
      <c r="I167" s="63" t="str">
        <f>IF(A167=0,"",IF(A167=hidden!$A$8,hidden!$B$8,IF(A167=hidden!$A$9,hidden!$B$9,IF(A167=hidden!$A$10,hidden!$B$10,IF(A167=hidden!$A$11,hidden!$B$11,IF(A167=hidden!$A$12,hidden!$B$12,IF(A167=hidden!$A$13,hidden!$B$13,IF(A167=hidden!$A$14,hidden!$B$14,IF(A167=hidden!$A$15,hidden!$B$15,IF(A167=hidden!$A$16,hidden!$B$16,IF(A167=hidden!$A$17,hidden!$B$17)))))))))))</f>
        <v/>
      </c>
      <c r="J167" s="64" t="str">
        <f t="shared" si="5"/>
        <v/>
      </c>
    </row>
    <row r="168" spans="1:10" outlineLevel="1" x14ac:dyDescent="0.35">
      <c r="A168" s="14"/>
      <c r="B168" s="14"/>
      <c r="C168" s="92"/>
      <c r="D168" s="92"/>
      <c r="E168" s="14"/>
      <c r="F168" s="14"/>
      <c r="G168" s="14"/>
      <c r="H168" s="62" t="str">
        <f t="shared" si="4"/>
        <v/>
      </c>
      <c r="I168" s="63" t="str">
        <f>IF(A168=0,"",IF(A168=hidden!$A$8,hidden!$B$8,IF(A168=hidden!$A$9,hidden!$B$9,IF(A168=hidden!$A$10,hidden!$B$10,IF(A168=hidden!$A$11,hidden!$B$11,IF(A168=hidden!$A$12,hidden!$B$12,IF(A168=hidden!$A$13,hidden!$B$13,IF(A168=hidden!$A$14,hidden!$B$14,IF(A168=hidden!$A$15,hidden!$B$15,IF(A168=hidden!$A$16,hidden!$B$16,IF(A168=hidden!$A$17,hidden!$B$17)))))))))))</f>
        <v/>
      </c>
      <c r="J168" s="64" t="str">
        <f t="shared" si="5"/>
        <v/>
      </c>
    </row>
    <row r="169" spans="1:10" outlineLevel="1" x14ac:dyDescent="0.35">
      <c r="A169" s="14"/>
      <c r="B169" s="14"/>
      <c r="C169" s="92"/>
      <c r="D169" s="92"/>
      <c r="E169" s="14"/>
      <c r="F169" s="14"/>
      <c r="G169" s="14"/>
      <c r="H169" s="62" t="str">
        <f t="shared" si="4"/>
        <v/>
      </c>
      <c r="I169" s="63" t="str">
        <f>IF(A169=0,"",IF(A169=hidden!$A$8,hidden!$B$8,IF(A169=hidden!$A$9,hidden!$B$9,IF(A169=hidden!$A$10,hidden!$B$10,IF(A169=hidden!$A$11,hidden!$B$11,IF(A169=hidden!$A$12,hidden!$B$12,IF(A169=hidden!$A$13,hidden!$B$13,IF(A169=hidden!$A$14,hidden!$B$14,IF(A169=hidden!$A$15,hidden!$B$15,IF(A169=hidden!$A$16,hidden!$B$16,IF(A169=hidden!$A$17,hidden!$B$17)))))))))))</f>
        <v/>
      </c>
      <c r="J169" s="64" t="str">
        <f t="shared" si="5"/>
        <v/>
      </c>
    </row>
    <row r="170" spans="1:10" outlineLevel="1" x14ac:dyDescent="0.35">
      <c r="A170" s="14"/>
      <c r="B170" s="14"/>
      <c r="C170" s="92"/>
      <c r="D170" s="92"/>
      <c r="E170" s="14"/>
      <c r="F170" s="14"/>
      <c r="G170" s="14"/>
      <c r="H170" s="62" t="str">
        <f t="shared" si="4"/>
        <v/>
      </c>
      <c r="I170" s="63" t="str">
        <f>IF(A170=0,"",IF(A170=hidden!$A$8,hidden!$B$8,IF(A170=hidden!$A$9,hidden!$B$9,IF(A170=hidden!$A$10,hidden!$B$10,IF(A170=hidden!$A$11,hidden!$B$11,IF(A170=hidden!$A$12,hidden!$B$12,IF(A170=hidden!$A$13,hidden!$B$13,IF(A170=hidden!$A$14,hidden!$B$14,IF(A170=hidden!$A$15,hidden!$B$15,IF(A170=hidden!$A$16,hidden!$B$16,IF(A170=hidden!$A$17,hidden!$B$17)))))))))))</f>
        <v/>
      </c>
      <c r="J170" s="64" t="str">
        <f t="shared" si="5"/>
        <v/>
      </c>
    </row>
    <row r="171" spans="1:10" outlineLevel="1" x14ac:dyDescent="0.35">
      <c r="A171" s="14"/>
      <c r="B171" s="14"/>
      <c r="C171" s="92"/>
      <c r="D171" s="92"/>
      <c r="E171" s="14"/>
      <c r="F171" s="14"/>
      <c r="G171" s="14"/>
      <c r="H171" s="62" t="str">
        <f t="shared" si="4"/>
        <v/>
      </c>
      <c r="I171" s="63" t="str">
        <f>IF(A171=0,"",IF(A171=hidden!$A$8,hidden!$B$8,IF(A171=hidden!$A$9,hidden!$B$9,IF(A171=hidden!$A$10,hidden!$B$10,IF(A171=hidden!$A$11,hidden!$B$11,IF(A171=hidden!$A$12,hidden!$B$12,IF(A171=hidden!$A$13,hidden!$B$13,IF(A171=hidden!$A$14,hidden!$B$14,IF(A171=hidden!$A$15,hidden!$B$15,IF(A171=hidden!$A$16,hidden!$B$16,IF(A171=hidden!$A$17,hidden!$B$17)))))))))))</f>
        <v/>
      </c>
      <c r="J171" s="64" t="str">
        <f t="shared" si="5"/>
        <v/>
      </c>
    </row>
    <row r="172" spans="1:10" outlineLevel="1" x14ac:dyDescent="0.35">
      <c r="A172" s="14"/>
      <c r="B172" s="14"/>
      <c r="C172" s="92"/>
      <c r="D172" s="92"/>
      <c r="E172" s="14"/>
      <c r="F172" s="14"/>
      <c r="G172" s="14"/>
      <c r="H172" s="62" t="str">
        <f t="shared" si="4"/>
        <v/>
      </c>
      <c r="I172" s="63" t="str">
        <f>IF(A172=0,"",IF(A172=hidden!$A$8,hidden!$B$8,IF(A172=hidden!$A$9,hidden!$B$9,IF(A172=hidden!$A$10,hidden!$B$10,IF(A172=hidden!$A$11,hidden!$B$11,IF(A172=hidden!$A$12,hidden!$B$12,IF(A172=hidden!$A$13,hidden!$B$13,IF(A172=hidden!$A$14,hidden!$B$14,IF(A172=hidden!$A$15,hidden!$B$15,IF(A172=hidden!$A$16,hidden!$B$16,IF(A172=hidden!$A$17,hidden!$B$17)))))))))))</f>
        <v/>
      </c>
      <c r="J172" s="64" t="str">
        <f t="shared" si="5"/>
        <v/>
      </c>
    </row>
    <row r="173" spans="1:10" outlineLevel="1" x14ac:dyDescent="0.35">
      <c r="A173" s="14"/>
      <c r="B173" s="14"/>
      <c r="C173" s="92"/>
      <c r="D173" s="92"/>
      <c r="E173" s="14"/>
      <c r="F173" s="14"/>
      <c r="G173" s="14"/>
      <c r="H173" s="62" t="str">
        <f t="shared" si="4"/>
        <v/>
      </c>
      <c r="I173" s="63" t="str">
        <f>IF(A173=0,"",IF(A173=hidden!$A$8,hidden!$B$8,IF(A173=hidden!$A$9,hidden!$B$9,IF(A173=hidden!$A$10,hidden!$B$10,IF(A173=hidden!$A$11,hidden!$B$11,IF(A173=hidden!$A$12,hidden!$B$12,IF(A173=hidden!$A$13,hidden!$B$13,IF(A173=hidden!$A$14,hidden!$B$14,IF(A173=hidden!$A$15,hidden!$B$15,IF(A173=hidden!$A$16,hidden!$B$16,IF(A173=hidden!$A$17,hidden!$B$17)))))))))))</f>
        <v/>
      </c>
      <c r="J173" s="64" t="str">
        <f t="shared" si="5"/>
        <v/>
      </c>
    </row>
    <row r="174" spans="1:10" outlineLevel="1" x14ac:dyDescent="0.35">
      <c r="A174" s="14"/>
      <c r="B174" s="14"/>
      <c r="C174" s="92"/>
      <c r="D174" s="92"/>
      <c r="E174" s="14"/>
      <c r="F174" s="14"/>
      <c r="G174" s="14"/>
      <c r="H174" s="62" t="str">
        <f t="shared" si="4"/>
        <v/>
      </c>
      <c r="I174" s="63" t="str">
        <f>IF(A174=0,"",IF(A174=hidden!$A$8,hidden!$B$8,IF(A174=hidden!$A$9,hidden!$B$9,IF(A174=hidden!$A$10,hidden!$B$10,IF(A174=hidden!$A$11,hidden!$B$11,IF(A174=hidden!$A$12,hidden!$B$12,IF(A174=hidden!$A$13,hidden!$B$13,IF(A174=hidden!$A$14,hidden!$B$14,IF(A174=hidden!$A$15,hidden!$B$15,IF(A174=hidden!$A$16,hidden!$B$16,IF(A174=hidden!$A$17,hidden!$B$17)))))))))))</f>
        <v/>
      </c>
      <c r="J174" s="64" t="str">
        <f t="shared" si="5"/>
        <v/>
      </c>
    </row>
    <row r="175" spans="1:10" outlineLevel="1" x14ac:dyDescent="0.35">
      <c r="A175" s="14"/>
      <c r="B175" s="14"/>
      <c r="C175" s="92"/>
      <c r="D175" s="92"/>
      <c r="E175" s="14"/>
      <c r="F175" s="14"/>
      <c r="G175" s="14"/>
      <c r="H175" s="62" t="str">
        <f t="shared" si="4"/>
        <v/>
      </c>
      <c r="I175" s="63" t="str">
        <f>IF(A175=0,"",IF(A175=hidden!$A$8,hidden!$B$8,IF(A175=hidden!$A$9,hidden!$B$9,IF(A175=hidden!$A$10,hidden!$B$10,IF(A175=hidden!$A$11,hidden!$B$11,IF(A175=hidden!$A$12,hidden!$B$12,IF(A175=hidden!$A$13,hidden!$B$13,IF(A175=hidden!$A$14,hidden!$B$14,IF(A175=hidden!$A$15,hidden!$B$15,IF(A175=hidden!$A$16,hidden!$B$16,IF(A175=hidden!$A$17,hidden!$B$17)))))))))))</f>
        <v/>
      </c>
      <c r="J175" s="64" t="str">
        <f t="shared" si="5"/>
        <v/>
      </c>
    </row>
    <row r="176" spans="1:10" outlineLevel="1" x14ac:dyDescent="0.35">
      <c r="A176" s="14"/>
      <c r="B176" s="14"/>
      <c r="C176" s="92"/>
      <c r="D176" s="92"/>
      <c r="E176" s="14"/>
      <c r="F176" s="14"/>
      <c r="G176" s="14"/>
      <c r="H176" s="62" t="str">
        <f t="shared" si="4"/>
        <v/>
      </c>
      <c r="I176" s="63" t="str">
        <f>IF(A176=0,"",IF(A176=hidden!$A$8,hidden!$B$8,IF(A176=hidden!$A$9,hidden!$B$9,IF(A176=hidden!$A$10,hidden!$B$10,IF(A176=hidden!$A$11,hidden!$B$11,IF(A176=hidden!$A$12,hidden!$B$12,IF(A176=hidden!$A$13,hidden!$B$13,IF(A176=hidden!$A$14,hidden!$B$14,IF(A176=hidden!$A$15,hidden!$B$15,IF(A176=hidden!$A$16,hidden!$B$16,IF(A176=hidden!$A$17,hidden!$B$17)))))))))))</f>
        <v/>
      </c>
      <c r="J176" s="64" t="str">
        <f t="shared" si="5"/>
        <v/>
      </c>
    </row>
    <row r="177" spans="1:10" outlineLevel="1" x14ac:dyDescent="0.35">
      <c r="A177" s="14"/>
      <c r="B177" s="14"/>
      <c r="C177" s="92"/>
      <c r="D177" s="92"/>
      <c r="E177" s="14"/>
      <c r="F177" s="14"/>
      <c r="G177" s="14"/>
      <c r="H177" s="62" t="str">
        <f t="shared" si="4"/>
        <v/>
      </c>
      <c r="I177" s="63" t="str">
        <f>IF(A177=0,"",IF(A177=hidden!$A$8,hidden!$B$8,IF(A177=hidden!$A$9,hidden!$B$9,IF(A177=hidden!$A$10,hidden!$B$10,IF(A177=hidden!$A$11,hidden!$B$11,IF(A177=hidden!$A$12,hidden!$B$12,IF(A177=hidden!$A$13,hidden!$B$13,IF(A177=hidden!$A$14,hidden!$B$14,IF(A177=hidden!$A$15,hidden!$B$15,IF(A177=hidden!$A$16,hidden!$B$16,IF(A177=hidden!$A$17,hidden!$B$17)))))))))))</f>
        <v/>
      </c>
      <c r="J177" s="64" t="str">
        <f t="shared" si="5"/>
        <v/>
      </c>
    </row>
    <row r="178" spans="1:10" outlineLevel="1" x14ac:dyDescent="0.35">
      <c r="A178" s="14"/>
      <c r="B178" s="14"/>
      <c r="C178" s="92"/>
      <c r="D178" s="92"/>
      <c r="E178" s="14"/>
      <c r="F178" s="14"/>
      <c r="G178" s="14"/>
      <c r="H178" s="62" t="str">
        <f t="shared" si="4"/>
        <v/>
      </c>
      <c r="I178" s="63" t="str">
        <f>IF(A178=0,"",IF(A178=hidden!$A$8,hidden!$B$8,IF(A178=hidden!$A$9,hidden!$B$9,IF(A178=hidden!$A$10,hidden!$B$10,IF(A178=hidden!$A$11,hidden!$B$11,IF(A178=hidden!$A$12,hidden!$B$12,IF(A178=hidden!$A$13,hidden!$B$13,IF(A178=hidden!$A$14,hidden!$B$14,IF(A178=hidden!$A$15,hidden!$B$15,IF(A178=hidden!$A$16,hidden!$B$16,IF(A178=hidden!$A$17,hidden!$B$17)))))))))))</f>
        <v/>
      </c>
      <c r="J178" s="64" t="str">
        <f t="shared" si="5"/>
        <v/>
      </c>
    </row>
    <row r="179" spans="1:10" outlineLevel="1" x14ac:dyDescent="0.35">
      <c r="A179" s="14"/>
      <c r="B179" s="14"/>
      <c r="C179" s="92"/>
      <c r="D179" s="92"/>
      <c r="E179" s="14"/>
      <c r="F179" s="14"/>
      <c r="G179" s="14"/>
      <c r="H179" s="62" t="str">
        <f t="shared" si="4"/>
        <v/>
      </c>
      <c r="I179" s="63" t="str">
        <f>IF(A179=0,"",IF(A179=hidden!$A$8,hidden!$B$8,IF(A179=hidden!$A$9,hidden!$B$9,IF(A179=hidden!$A$10,hidden!$B$10,IF(A179=hidden!$A$11,hidden!$B$11,IF(A179=hidden!$A$12,hidden!$B$12,IF(A179=hidden!$A$13,hidden!$B$13,IF(A179=hidden!$A$14,hidden!$B$14,IF(A179=hidden!$A$15,hidden!$B$15,IF(A179=hidden!$A$16,hidden!$B$16,IF(A179=hidden!$A$17,hidden!$B$17)))))))))))</f>
        <v/>
      </c>
      <c r="J179" s="64" t="str">
        <f t="shared" si="5"/>
        <v/>
      </c>
    </row>
    <row r="180" spans="1:10" outlineLevel="1" x14ac:dyDescent="0.35">
      <c r="A180" s="14"/>
      <c r="B180" s="14"/>
      <c r="C180" s="92"/>
      <c r="D180" s="92"/>
      <c r="E180" s="14"/>
      <c r="F180" s="14"/>
      <c r="G180" s="14"/>
      <c r="H180" s="62" t="str">
        <f t="shared" si="4"/>
        <v/>
      </c>
      <c r="I180" s="63" t="str">
        <f>IF(A180=0,"",IF(A180=hidden!$A$8,hidden!$B$8,IF(A180=hidden!$A$9,hidden!$B$9,IF(A180=hidden!$A$10,hidden!$B$10,IF(A180=hidden!$A$11,hidden!$B$11,IF(A180=hidden!$A$12,hidden!$B$12,IF(A180=hidden!$A$13,hidden!$B$13,IF(A180=hidden!$A$14,hidden!$B$14,IF(A180=hidden!$A$15,hidden!$B$15,IF(A180=hidden!$A$16,hidden!$B$16,IF(A180=hidden!$A$17,hidden!$B$17)))))))))))</f>
        <v/>
      </c>
      <c r="J180" s="64" t="str">
        <f t="shared" si="5"/>
        <v/>
      </c>
    </row>
    <row r="181" spans="1:10" outlineLevel="1" x14ac:dyDescent="0.35">
      <c r="A181" s="14"/>
      <c r="B181" s="14"/>
      <c r="C181" s="92"/>
      <c r="D181" s="92"/>
      <c r="E181" s="14"/>
      <c r="F181" s="14"/>
      <c r="G181" s="14"/>
      <c r="H181" s="62" t="str">
        <f t="shared" si="4"/>
        <v/>
      </c>
      <c r="I181" s="63" t="str">
        <f>IF(A181=0,"",IF(A181=hidden!$A$8,hidden!$B$8,IF(A181=hidden!$A$9,hidden!$B$9,IF(A181=hidden!$A$10,hidden!$B$10,IF(A181=hidden!$A$11,hidden!$B$11,IF(A181=hidden!$A$12,hidden!$B$12,IF(A181=hidden!$A$13,hidden!$B$13,IF(A181=hidden!$A$14,hidden!$B$14,IF(A181=hidden!$A$15,hidden!$B$15,IF(A181=hidden!$A$16,hidden!$B$16,IF(A181=hidden!$A$17,hidden!$B$17)))))))))))</f>
        <v/>
      </c>
      <c r="J181" s="64" t="str">
        <f t="shared" si="5"/>
        <v/>
      </c>
    </row>
    <row r="182" spans="1:10" outlineLevel="1" x14ac:dyDescent="0.35">
      <c r="A182" s="14"/>
      <c r="B182" s="14"/>
      <c r="C182" s="92"/>
      <c r="D182" s="92"/>
      <c r="E182" s="14"/>
      <c r="F182" s="14"/>
      <c r="G182" s="14"/>
      <c r="H182" s="62" t="str">
        <f t="shared" si="4"/>
        <v/>
      </c>
      <c r="I182" s="63" t="str">
        <f>IF(A182=0,"",IF(A182=hidden!$A$8,hidden!$B$8,IF(A182=hidden!$A$9,hidden!$B$9,IF(A182=hidden!$A$10,hidden!$B$10,IF(A182=hidden!$A$11,hidden!$B$11,IF(A182=hidden!$A$12,hidden!$B$12,IF(A182=hidden!$A$13,hidden!$B$13,IF(A182=hidden!$A$14,hidden!$B$14,IF(A182=hidden!$A$15,hidden!$B$15,IF(A182=hidden!$A$16,hidden!$B$16,IF(A182=hidden!$A$17,hidden!$B$17)))))))))))</f>
        <v/>
      </c>
      <c r="J182" s="64" t="str">
        <f t="shared" si="5"/>
        <v/>
      </c>
    </row>
    <row r="183" spans="1:10" outlineLevel="1" x14ac:dyDescent="0.35">
      <c r="A183" s="14"/>
      <c r="B183" s="14"/>
      <c r="C183" s="92"/>
      <c r="D183" s="92"/>
      <c r="E183" s="14"/>
      <c r="F183" s="14"/>
      <c r="G183" s="14"/>
      <c r="H183" s="62" t="str">
        <f t="shared" si="4"/>
        <v/>
      </c>
      <c r="I183" s="63" t="str">
        <f>IF(A183=0,"",IF(A183=hidden!$A$8,hidden!$B$8,IF(A183=hidden!$A$9,hidden!$B$9,IF(A183=hidden!$A$10,hidden!$B$10,IF(A183=hidden!$A$11,hidden!$B$11,IF(A183=hidden!$A$12,hidden!$B$12,IF(A183=hidden!$A$13,hidden!$B$13,IF(A183=hidden!$A$14,hidden!$B$14,IF(A183=hidden!$A$15,hidden!$B$15,IF(A183=hidden!$A$16,hidden!$B$16,IF(A183=hidden!$A$17,hidden!$B$17)))))))))))</f>
        <v/>
      </c>
      <c r="J183" s="64" t="str">
        <f t="shared" si="5"/>
        <v/>
      </c>
    </row>
    <row r="184" spans="1:10" outlineLevel="1" x14ac:dyDescent="0.35">
      <c r="A184" s="14"/>
      <c r="B184" s="14"/>
      <c r="C184" s="92"/>
      <c r="D184" s="92"/>
      <c r="E184" s="14"/>
      <c r="F184" s="14"/>
      <c r="G184" s="14"/>
      <c r="H184" s="62" t="str">
        <f t="shared" si="4"/>
        <v/>
      </c>
      <c r="I184" s="63" t="str">
        <f>IF(A184=0,"",IF(A184=hidden!$A$8,hidden!$B$8,IF(A184=hidden!$A$9,hidden!$B$9,IF(A184=hidden!$A$10,hidden!$B$10,IF(A184=hidden!$A$11,hidden!$B$11,IF(A184=hidden!$A$12,hidden!$B$12,IF(A184=hidden!$A$13,hidden!$B$13,IF(A184=hidden!$A$14,hidden!$B$14,IF(A184=hidden!$A$15,hidden!$B$15,IF(A184=hidden!$A$16,hidden!$B$16,IF(A184=hidden!$A$17,hidden!$B$17)))))))))))</f>
        <v/>
      </c>
      <c r="J184" s="64" t="str">
        <f t="shared" si="5"/>
        <v/>
      </c>
    </row>
    <row r="185" spans="1:10" outlineLevel="1" x14ac:dyDescent="0.35">
      <c r="A185" s="14"/>
      <c r="B185" s="14"/>
      <c r="C185" s="92"/>
      <c r="D185" s="92"/>
      <c r="E185" s="14"/>
      <c r="F185" s="14"/>
      <c r="G185" s="14"/>
      <c r="H185" s="62" t="str">
        <f t="shared" si="4"/>
        <v/>
      </c>
      <c r="I185" s="63" t="str">
        <f>IF(A185=0,"",IF(A185=hidden!$A$8,hidden!$B$8,IF(A185=hidden!$A$9,hidden!$B$9,IF(A185=hidden!$A$10,hidden!$B$10,IF(A185=hidden!$A$11,hidden!$B$11,IF(A185=hidden!$A$12,hidden!$B$12,IF(A185=hidden!$A$13,hidden!$B$13,IF(A185=hidden!$A$14,hidden!$B$14,IF(A185=hidden!$A$15,hidden!$B$15,IF(A185=hidden!$A$16,hidden!$B$16,IF(A185=hidden!$A$17,hidden!$B$17)))))))))))</f>
        <v/>
      </c>
      <c r="J185" s="64" t="str">
        <f t="shared" si="5"/>
        <v/>
      </c>
    </row>
    <row r="186" spans="1:10" outlineLevel="1" x14ac:dyDescent="0.35">
      <c r="A186" s="14"/>
      <c r="B186" s="14"/>
      <c r="C186" s="92"/>
      <c r="D186" s="92"/>
      <c r="E186" s="14"/>
      <c r="F186" s="14"/>
      <c r="G186" s="14"/>
      <c r="H186" s="62" t="str">
        <f t="shared" si="4"/>
        <v/>
      </c>
      <c r="I186" s="63" t="str">
        <f>IF(A186=0,"",IF(A186=hidden!$A$8,hidden!$B$8,IF(A186=hidden!$A$9,hidden!$B$9,IF(A186=hidden!$A$10,hidden!$B$10,IF(A186=hidden!$A$11,hidden!$B$11,IF(A186=hidden!$A$12,hidden!$B$12,IF(A186=hidden!$A$13,hidden!$B$13,IF(A186=hidden!$A$14,hidden!$B$14,IF(A186=hidden!$A$15,hidden!$B$15,IF(A186=hidden!$A$16,hidden!$B$16,IF(A186=hidden!$A$17,hidden!$B$17)))))))))))</f>
        <v/>
      </c>
      <c r="J186" s="64" t="str">
        <f t="shared" si="5"/>
        <v/>
      </c>
    </row>
    <row r="187" spans="1:10" outlineLevel="1" x14ac:dyDescent="0.35">
      <c r="A187" s="14"/>
      <c r="B187" s="14"/>
      <c r="C187" s="92"/>
      <c r="D187" s="92"/>
      <c r="E187" s="14"/>
      <c r="F187" s="14"/>
      <c r="G187" s="14"/>
      <c r="H187" s="62" t="str">
        <f t="shared" si="4"/>
        <v/>
      </c>
      <c r="I187" s="63" t="str">
        <f>IF(A187=0,"",IF(A187=hidden!$A$8,hidden!$B$8,IF(A187=hidden!$A$9,hidden!$B$9,IF(A187=hidden!$A$10,hidden!$B$10,IF(A187=hidden!$A$11,hidden!$B$11,IF(A187=hidden!$A$12,hidden!$B$12,IF(A187=hidden!$A$13,hidden!$B$13,IF(A187=hidden!$A$14,hidden!$B$14,IF(A187=hidden!$A$15,hidden!$B$15,IF(A187=hidden!$A$16,hidden!$B$16,IF(A187=hidden!$A$17,hidden!$B$17)))))))))))</f>
        <v/>
      </c>
      <c r="J187" s="64" t="str">
        <f t="shared" si="5"/>
        <v/>
      </c>
    </row>
    <row r="188" spans="1:10" outlineLevel="1" x14ac:dyDescent="0.35">
      <c r="A188" s="14"/>
      <c r="B188" s="14"/>
      <c r="C188" s="92"/>
      <c r="D188" s="92"/>
      <c r="E188" s="14"/>
      <c r="F188" s="14"/>
      <c r="G188" s="14"/>
      <c r="H188" s="62" t="str">
        <f t="shared" si="4"/>
        <v/>
      </c>
      <c r="I188" s="63" t="str">
        <f>IF(A188=0,"",IF(A188=hidden!$A$8,hidden!$B$8,IF(A188=hidden!$A$9,hidden!$B$9,IF(A188=hidden!$A$10,hidden!$B$10,IF(A188=hidden!$A$11,hidden!$B$11,IF(A188=hidden!$A$12,hidden!$B$12,IF(A188=hidden!$A$13,hidden!$B$13,IF(A188=hidden!$A$14,hidden!$B$14,IF(A188=hidden!$A$15,hidden!$B$15,IF(A188=hidden!$A$16,hidden!$B$16,IF(A188=hidden!$A$17,hidden!$B$17)))))))))))</f>
        <v/>
      </c>
      <c r="J188" s="64" t="str">
        <f t="shared" si="5"/>
        <v/>
      </c>
    </row>
    <row r="189" spans="1:10" outlineLevel="1" x14ac:dyDescent="0.35">
      <c r="A189" s="14"/>
      <c r="B189" s="14"/>
      <c r="C189" s="92"/>
      <c r="D189" s="92"/>
      <c r="E189" s="14"/>
      <c r="F189" s="14"/>
      <c r="G189" s="14"/>
      <c r="H189" s="62" t="str">
        <f t="shared" si="4"/>
        <v/>
      </c>
      <c r="I189" s="63" t="str">
        <f>IF(A189=0,"",IF(A189=hidden!$A$8,hidden!$B$8,IF(A189=hidden!$A$9,hidden!$B$9,IF(A189=hidden!$A$10,hidden!$B$10,IF(A189=hidden!$A$11,hidden!$B$11,IF(A189=hidden!$A$12,hidden!$B$12,IF(A189=hidden!$A$13,hidden!$B$13,IF(A189=hidden!$A$14,hidden!$B$14,IF(A189=hidden!$A$15,hidden!$B$15,IF(A189=hidden!$A$16,hidden!$B$16,IF(A189=hidden!$A$17,hidden!$B$17)))))))))))</f>
        <v/>
      </c>
      <c r="J189" s="64" t="str">
        <f t="shared" si="5"/>
        <v/>
      </c>
    </row>
    <row r="190" spans="1:10" outlineLevel="1" x14ac:dyDescent="0.35">
      <c r="A190" s="14"/>
      <c r="B190" s="14"/>
      <c r="C190" s="92"/>
      <c r="D190" s="92"/>
      <c r="E190" s="14"/>
      <c r="F190" s="14"/>
      <c r="G190" s="14"/>
      <c r="H190" s="62" t="str">
        <f t="shared" si="4"/>
        <v/>
      </c>
      <c r="I190" s="63" t="str">
        <f>IF(A190=0,"",IF(A190=hidden!$A$8,hidden!$B$8,IF(A190=hidden!$A$9,hidden!$B$9,IF(A190=hidden!$A$10,hidden!$B$10,IF(A190=hidden!$A$11,hidden!$B$11,IF(A190=hidden!$A$12,hidden!$B$12,IF(A190=hidden!$A$13,hidden!$B$13,IF(A190=hidden!$A$14,hidden!$B$14,IF(A190=hidden!$A$15,hidden!$B$15,IF(A190=hidden!$A$16,hidden!$B$16,IF(A190=hidden!$A$17,hidden!$B$17)))))))))))</f>
        <v/>
      </c>
      <c r="J190" s="64" t="str">
        <f t="shared" si="5"/>
        <v/>
      </c>
    </row>
    <row r="191" spans="1:10" outlineLevel="1" x14ac:dyDescent="0.35">
      <c r="A191" s="14"/>
      <c r="B191" s="14"/>
      <c r="C191" s="92"/>
      <c r="D191" s="92"/>
      <c r="E191" s="14"/>
      <c r="F191" s="14"/>
      <c r="G191" s="14"/>
      <c r="H191" s="62" t="str">
        <f t="shared" si="4"/>
        <v/>
      </c>
      <c r="I191" s="63" t="str">
        <f>IF(A191=0,"",IF(A191=hidden!$A$8,hidden!$B$8,IF(A191=hidden!$A$9,hidden!$B$9,IF(A191=hidden!$A$10,hidden!$B$10,IF(A191=hidden!$A$11,hidden!$B$11,IF(A191=hidden!$A$12,hidden!$B$12,IF(A191=hidden!$A$13,hidden!$B$13,IF(A191=hidden!$A$14,hidden!$B$14,IF(A191=hidden!$A$15,hidden!$B$15,IF(A191=hidden!$A$16,hidden!$B$16,IF(A191=hidden!$A$17,hidden!$B$17)))))))))))</f>
        <v/>
      </c>
      <c r="J191" s="64" t="str">
        <f t="shared" si="5"/>
        <v/>
      </c>
    </row>
    <row r="192" spans="1:10" outlineLevel="1" x14ac:dyDescent="0.35">
      <c r="A192" s="14"/>
      <c r="B192" s="14"/>
      <c r="C192" s="92"/>
      <c r="D192" s="92"/>
      <c r="E192" s="14"/>
      <c r="F192" s="14"/>
      <c r="G192" s="14"/>
      <c r="H192" s="62" t="str">
        <f t="shared" si="4"/>
        <v/>
      </c>
      <c r="I192" s="63" t="str">
        <f>IF(A192=0,"",IF(A192=hidden!$A$8,hidden!$B$8,IF(A192=hidden!$A$9,hidden!$B$9,IF(A192=hidden!$A$10,hidden!$B$10,IF(A192=hidden!$A$11,hidden!$B$11,IF(A192=hidden!$A$12,hidden!$B$12,IF(A192=hidden!$A$13,hidden!$B$13,IF(A192=hidden!$A$14,hidden!$B$14,IF(A192=hidden!$A$15,hidden!$B$15,IF(A192=hidden!$A$16,hidden!$B$16,IF(A192=hidden!$A$17,hidden!$B$17)))))))))))</f>
        <v/>
      </c>
      <c r="J192" s="64" t="str">
        <f t="shared" si="5"/>
        <v/>
      </c>
    </row>
    <row r="193" spans="1:10" outlineLevel="1" x14ac:dyDescent="0.35">
      <c r="A193" s="14"/>
      <c r="B193" s="14"/>
      <c r="C193" s="92"/>
      <c r="D193" s="92"/>
      <c r="E193" s="14"/>
      <c r="F193" s="14"/>
      <c r="G193" s="14"/>
      <c r="H193" s="62" t="str">
        <f t="shared" si="4"/>
        <v/>
      </c>
      <c r="I193" s="63" t="str">
        <f>IF(A193=0,"",IF(A193=hidden!$A$8,hidden!$B$8,IF(A193=hidden!$A$9,hidden!$B$9,IF(A193=hidden!$A$10,hidden!$B$10,IF(A193=hidden!$A$11,hidden!$B$11,IF(A193=hidden!$A$12,hidden!$B$12,IF(A193=hidden!$A$13,hidden!$B$13,IF(A193=hidden!$A$14,hidden!$B$14,IF(A193=hidden!$A$15,hidden!$B$15,IF(A193=hidden!$A$16,hidden!$B$16,IF(A193=hidden!$A$17,hidden!$B$17)))))))))))</f>
        <v/>
      </c>
      <c r="J193" s="64" t="str">
        <f t="shared" si="5"/>
        <v/>
      </c>
    </row>
    <row r="194" spans="1:10" outlineLevel="1" x14ac:dyDescent="0.35">
      <c r="A194" s="14"/>
      <c r="B194" s="14"/>
      <c r="C194" s="92"/>
      <c r="D194" s="92"/>
      <c r="E194" s="14"/>
      <c r="F194" s="14"/>
      <c r="G194" s="14"/>
      <c r="H194" s="62" t="str">
        <f t="shared" si="4"/>
        <v/>
      </c>
      <c r="I194" s="63" t="str">
        <f>IF(A194=0,"",IF(A194=hidden!$A$8,hidden!$B$8,IF(A194=hidden!$A$9,hidden!$B$9,IF(A194=hidden!$A$10,hidden!$B$10,IF(A194=hidden!$A$11,hidden!$B$11,IF(A194=hidden!$A$12,hidden!$B$12,IF(A194=hidden!$A$13,hidden!$B$13,IF(A194=hidden!$A$14,hidden!$B$14,IF(A194=hidden!$A$15,hidden!$B$15,IF(A194=hidden!$A$16,hidden!$B$16,IF(A194=hidden!$A$17,hidden!$B$17)))))))))))</f>
        <v/>
      </c>
      <c r="J194" s="64" t="str">
        <f t="shared" si="5"/>
        <v/>
      </c>
    </row>
    <row r="195" spans="1:10" outlineLevel="1" x14ac:dyDescent="0.35">
      <c r="A195" s="14"/>
      <c r="B195" s="14"/>
      <c r="C195" s="92"/>
      <c r="D195" s="92"/>
      <c r="E195" s="14"/>
      <c r="F195" s="14"/>
      <c r="G195" s="14"/>
      <c r="H195" s="62" t="str">
        <f t="shared" si="4"/>
        <v/>
      </c>
      <c r="I195" s="63" t="str">
        <f>IF(A195=0,"",IF(A195=hidden!$A$8,hidden!$B$8,IF(A195=hidden!$A$9,hidden!$B$9,IF(A195=hidden!$A$10,hidden!$B$10,IF(A195=hidden!$A$11,hidden!$B$11,IF(A195=hidden!$A$12,hidden!$B$12,IF(A195=hidden!$A$13,hidden!$B$13,IF(A195=hidden!$A$14,hidden!$B$14,IF(A195=hidden!$A$15,hidden!$B$15,IF(A195=hidden!$A$16,hidden!$B$16,IF(A195=hidden!$A$17,hidden!$B$17)))))))))))</f>
        <v/>
      </c>
      <c r="J195" s="64" t="str">
        <f t="shared" si="5"/>
        <v/>
      </c>
    </row>
    <row r="196" spans="1:10" outlineLevel="1" x14ac:dyDescent="0.35">
      <c r="A196" s="14"/>
      <c r="B196" s="14"/>
      <c r="C196" s="92"/>
      <c r="D196" s="92"/>
      <c r="E196" s="14"/>
      <c r="F196" s="14"/>
      <c r="G196" s="14"/>
      <c r="H196" s="62" t="str">
        <f t="shared" ref="H196:H259" si="6">IF(OR(D196="",C196=""),"",INT(D196-C196+1))</f>
        <v/>
      </c>
      <c r="I196" s="63" t="str">
        <f>IF(A196=0,"",IF(A196=hidden!$A$8,hidden!$B$8,IF(A196=hidden!$A$9,hidden!$B$9,IF(A196=hidden!$A$10,hidden!$B$10,IF(A196=hidden!$A$11,hidden!$B$11,IF(A196=hidden!$A$12,hidden!$B$12,IF(A196=hidden!$A$13,hidden!$B$13,IF(A196=hidden!$A$14,hidden!$B$14,IF(A196=hidden!$A$15,hidden!$B$15,IF(A196=hidden!$A$16,hidden!$B$16,IF(A196=hidden!$A$17,hidden!$B$17)))))))))))</f>
        <v/>
      </c>
      <c r="J196" s="64" t="str">
        <f t="shared" si="5"/>
        <v/>
      </c>
    </row>
    <row r="197" spans="1:10" outlineLevel="1" x14ac:dyDescent="0.35">
      <c r="A197" s="14"/>
      <c r="B197" s="14"/>
      <c r="C197" s="92"/>
      <c r="D197" s="92"/>
      <c r="E197" s="14"/>
      <c r="F197" s="14"/>
      <c r="G197" s="14"/>
      <c r="H197" s="62" t="str">
        <f t="shared" si="6"/>
        <v/>
      </c>
      <c r="I197" s="63" t="str">
        <f>IF(A197=0,"",IF(A197=hidden!$A$8,hidden!$B$8,IF(A197=hidden!$A$9,hidden!$B$9,IF(A197=hidden!$A$10,hidden!$B$10,IF(A197=hidden!$A$11,hidden!$B$11,IF(A197=hidden!$A$12,hidden!$B$12,IF(A197=hidden!$A$13,hidden!$B$13,IF(A197=hidden!$A$14,hidden!$B$14,IF(A197=hidden!$A$15,hidden!$B$15,IF(A197=hidden!$A$16,hidden!$B$16,IF(A197=hidden!$A$17,hidden!$B$17)))))))))))</f>
        <v/>
      </c>
      <c r="J197" s="64" t="str">
        <f t="shared" ref="J197:J260" si="7">IF(OR(A197=0,C197=0,D197=0,I197="FILL THIS IN IN SHEET 4."),"",H197*I197)</f>
        <v/>
      </c>
    </row>
    <row r="198" spans="1:10" outlineLevel="1" x14ac:dyDescent="0.35">
      <c r="A198" s="14"/>
      <c r="B198" s="14"/>
      <c r="C198" s="92"/>
      <c r="D198" s="92"/>
      <c r="E198" s="14"/>
      <c r="F198" s="14"/>
      <c r="G198" s="14"/>
      <c r="H198" s="62" t="str">
        <f t="shared" si="6"/>
        <v/>
      </c>
      <c r="I198" s="63" t="str">
        <f>IF(A198=0,"",IF(A198=hidden!$A$8,hidden!$B$8,IF(A198=hidden!$A$9,hidden!$B$9,IF(A198=hidden!$A$10,hidden!$B$10,IF(A198=hidden!$A$11,hidden!$B$11,IF(A198=hidden!$A$12,hidden!$B$12,IF(A198=hidden!$A$13,hidden!$B$13,IF(A198=hidden!$A$14,hidden!$B$14,IF(A198=hidden!$A$15,hidden!$B$15,IF(A198=hidden!$A$16,hidden!$B$16,IF(A198=hidden!$A$17,hidden!$B$17)))))))))))</f>
        <v/>
      </c>
      <c r="J198" s="64" t="str">
        <f t="shared" si="7"/>
        <v/>
      </c>
    </row>
    <row r="199" spans="1:10" outlineLevel="1" x14ac:dyDescent="0.35">
      <c r="A199" s="14"/>
      <c r="B199" s="14"/>
      <c r="C199" s="92"/>
      <c r="D199" s="92"/>
      <c r="E199" s="14"/>
      <c r="F199" s="14"/>
      <c r="G199" s="14"/>
      <c r="H199" s="62" t="str">
        <f t="shared" si="6"/>
        <v/>
      </c>
      <c r="I199" s="63" t="str">
        <f>IF(A199=0,"",IF(A199=hidden!$A$8,hidden!$B$8,IF(A199=hidden!$A$9,hidden!$B$9,IF(A199=hidden!$A$10,hidden!$B$10,IF(A199=hidden!$A$11,hidden!$B$11,IF(A199=hidden!$A$12,hidden!$B$12,IF(A199=hidden!$A$13,hidden!$B$13,IF(A199=hidden!$A$14,hidden!$B$14,IF(A199=hidden!$A$15,hidden!$B$15,IF(A199=hidden!$A$16,hidden!$B$16,IF(A199=hidden!$A$17,hidden!$B$17)))))))))))</f>
        <v/>
      </c>
      <c r="J199" s="64" t="str">
        <f t="shared" si="7"/>
        <v/>
      </c>
    </row>
    <row r="200" spans="1:10" outlineLevel="1" x14ac:dyDescent="0.35">
      <c r="A200" s="14"/>
      <c r="B200" s="14"/>
      <c r="C200" s="92"/>
      <c r="D200" s="92"/>
      <c r="E200" s="14"/>
      <c r="F200" s="14"/>
      <c r="G200" s="14"/>
      <c r="H200" s="62" t="str">
        <f t="shared" si="6"/>
        <v/>
      </c>
      <c r="I200" s="63" t="str">
        <f>IF(A200=0,"",IF(A200=hidden!$A$8,hidden!$B$8,IF(A200=hidden!$A$9,hidden!$B$9,IF(A200=hidden!$A$10,hidden!$B$10,IF(A200=hidden!$A$11,hidden!$B$11,IF(A200=hidden!$A$12,hidden!$B$12,IF(A200=hidden!$A$13,hidden!$B$13,IF(A200=hidden!$A$14,hidden!$B$14,IF(A200=hidden!$A$15,hidden!$B$15,IF(A200=hidden!$A$16,hidden!$B$16,IF(A200=hidden!$A$17,hidden!$B$17)))))))))))</f>
        <v/>
      </c>
      <c r="J200" s="64" t="str">
        <f t="shared" si="7"/>
        <v/>
      </c>
    </row>
    <row r="201" spans="1:10" outlineLevel="1" x14ac:dyDescent="0.35">
      <c r="A201" s="14"/>
      <c r="B201" s="14"/>
      <c r="C201" s="92"/>
      <c r="D201" s="92"/>
      <c r="E201" s="14"/>
      <c r="F201" s="14"/>
      <c r="G201" s="14"/>
      <c r="H201" s="62" t="str">
        <f t="shared" si="6"/>
        <v/>
      </c>
      <c r="I201" s="63" t="str">
        <f>IF(A201=0,"",IF(A201=hidden!$A$8,hidden!$B$8,IF(A201=hidden!$A$9,hidden!$B$9,IF(A201=hidden!$A$10,hidden!$B$10,IF(A201=hidden!$A$11,hidden!$B$11,IF(A201=hidden!$A$12,hidden!$B$12,IF(A201=hidden!$A$13,hidden!$B$13,IF(A201=hidden!$A$14,hidden!$B$14,IF(A201=hidden!$A$15,hidden!$B$15,IF(A201=hidden!$A$16,hidden!$B$16,IF(A201=hidden!$A$17,hidden!$B$17)))))))))))</f>
        <v/>
      </c>
      <c r="J201" s="64" t="str">
        <f t="shared" si="7"/>
        <v/>
      </c>
    </row>
    <row r="202" spans="1:10" outlineLevel="1" x14ac:dyDescent="0.35">
      <c r="A202" s="14"/>
      <c r="B202" s="14"/>
      <c r="C202" s="92"/>
      <c r="D202" s="92"/>
      <c r="E202" s="14"/>
      <c r="F202" s="14"/>
      <c r="G202" s="14"/>
      <c r="H202" s="62" t="str">
        <f t="shared" si="6"/>
        <v/>
      </c>
      <c r="I202" s="63" t="str">
        <f>IF(A202=0,"",IF(A202=hidden!$A$8,hidden!$B$8,IF(A202=hidden!$A$9,hidden!$B$9,IF(A202=hidden!$A$10,hidden!$B$10,IF(A202=hidden!$A$11,hidden!$B$11,IF(A202=hidden!$A$12,hidden!$B$12,IF(A202=hidden!$A$13,hidden!$B$13,IF(A202=hidden!$A$14,hidden!$B$14,IF(A202=hidden!$A$15,hidden!$B$15,IF(A202=hidden!$A$16,hidden!$B$16,IF(A202=hidden!$A$17,hidden!$B$17)))))))))))</f>
        <v/>
      </c>
      <c r="J202" s="64" t="str">
        <f t="shared" si="7"/>
        <v/>
      </c>
    </row>
    <row r="203" spans="1:10" outlineLevel="1" x14ac:dyDescent="0.35">
      <c r="A203" s="14"/>
      <c r="B203" s="14"/>
      <c r="C203" s="92"/>
      <c r="D203" s="92"/>
      <c r="E203" s="14"/>
      <c r="F203" s="14"/>
      <c r="G203" s="14"/>
      <c r="H203" s="62" t="str">
        <f t="shared" si="6"/>
        <v/>
      </c>
      <c r="I203" s="63" t="str">
        <f>IF(A203=0,"",IF(A203=hidden!$A$8,hidden!$B$8,IF(A203=hidden!$A$9,hidden!$B$9,IF(A203=hidden!$A$10,hidden!$B$10,IF(A203=hidden!$A$11,hidden!$B$11,IF(A203=hidden!$A$12,hidden!$B$12,IF(A203=hidden!$A$13,hidden!$B$13,IF(A203=hidden!$A$14,hidden!$B$14,IF(A203=hidden!$A$15,hidden!$B$15,IF(A203=hidden!$A$16,hidden!$B$16,IF(A203=hidden!$A$17,hidden!$B$17)))))))))))</f>
        <v/>
      </c>
      <c r="J203" s="64" t="str">
        <f t="shared" si="7"/>
        <v/>
      </c>
    </row>
    <row r="204" spans="1:10" outlineLevel="1" x14ac:dyDescent="0.35">
      <c r="A204" s="14"/>
      <c r="B204" s="14"/>
      <c r="C204" s="92"/>
      <c r="D204" s="92"/>
      <c r="E204" s="14"/>
      <c r="F204" s="14"/>
      <c r="G204" s="14"/>
      <c r="H204" s="62" t="str">
        <f t="shared" si="6"/>
        <v/>
      </c>
      <c r="I204" s="63" t="str">
        <f>IF(A204=0,"",IF(A204=hidden!$A$8,hidden!$B$8,IF(A204=hidden!$A$9,hidden!$B$9,IF(A204=hidden!$A$10,hidden!$B$10,IF(A204=hidden!$A$11,hidden!$B$11,IF(A204=hidden!$A$12,hidden!$B$12,IF(A204=hidden!$A$13,hidden!$B$13,IF(A204=hidden!$A$14,hidden!$B$14,IF(A204=hidden!$A$15,hidden!$B$15,IF(A204=hidden!$A$16,hidden!$B$16,IF(A204=hidden!$A$17,hidden!$B$17)))))))))))</f>
        <v/>
      </c>
      <c r="J204" s="64" t="str">
        <f t="shared" si="7"/>
        <v/>
      </c>
    </row>
    <row r="205" spans="1:10" outlineLevel="1" x14ac:dyDescent="0.35">
      <c r="A205" s="14"/>
      <c r="B205" s="14"/>
      <c r="C205" s="92"/>
      <c r="D205" s="92"/>
      <c r="E205" s="14"/>
      <c r="F205" s="14"/>
      <c r="G205" s="14"/>
      <c r="H205" s="62" t="str">
        <f t="shared" si="6"/>
        <v/>
      </c>
      <c r="I205" s="63" t="str">
        <f>IF(A205=0,"",IF(A205=hidden!$A$8,hidden!$B$8,IF(A205=hidden!$A$9,hidden!$B$9,IF(A205=hidden!$A$10,hidden!$B$10,IF(A205=hidden!$A$11,hidden!$B$11,IF(A205=hidden!$A$12,hidden!$B$12,IF(A205=hidden!$A$13,hidden!$B$13,IF(A205=hidden!$A$14,hidden!$B$14,IF(A205=hidden!$A$15,hidden!$B$15,IF(A205=hidden!$A$16,hidden!$B$16,IF(A205=hidden!$A$17,hidden!$B$17)))))))))))</f>
        <v/>
      </c>
      <c r="J205" s="64" t="str">
        <f t="shared" si="7"/>
        <v/>
      </c>
    </row>
    <row r="206" spans="1:10" outlineLevel="1" x14ac:dyDescent="0.35">
      <c r="A206" s="14"/>
      <c r="B206" s="14"/>
      <c r="C206" s="92"/>
      <c r="D206" s="92"/>
      <c r="E206" s="14"/>
      <c r="F206" s="14"/>
      <c r="G206" s="14"/>
      <c r="H206" s="62" t="str">
        <f t="shared" si="6"/>
        <v/>
      </c>
      <c r="I206" s="63" t="str">
        <f>IF(A206=0,"",IF(A206=hidden!$A$8,hidden!$B$8,IF(A206=hidden!$A$9,hidden!$B$9,IF(A206=hidden!$A$10,hidden!$B$10,IF(A206=hidden!$A$11,hidden!$B$11,IF(A206=hidden!$A$12,hidden!$B$12,IF(A206=hidden!$A$13,hidden!$B$13,IF(A206=hidden!$A$14,hidden!$B$14,IF(A206=hidden!$A$15,hidden!$B$15,IF(A206=hidden!$A$16,hidden!$B$16,IF(A206=hidden!$A$17,hidden!$B$17)))))))))))</f>
        <v/>
      </c>
      <c r="J206" s="64" t="str">
        <f t="shared" si="7"/>
        <v/>
      </c>
    </row>
    <row r="207" spans="1:10" outlineLevel="1" x14ac:dyDescent="0.35">
      <c r="A207" s="14"/>
      <c r="B207" s="14"/>
      <c r="C207" s="92"/>
      <c r="D207" s="92"/>
      <c r="E207" s="14"/>
      <c r="F207" s="14"/>
      <c r="G207" s="14"/>
      <c r="H207" s="62" t="str">
        <f t="shared" si="6"/>
        <v/>
      </c>
      <c r="I207" s="63" t="str">
        <f>IF(A207=0,"",IF(A207=hidden!$A$8,hidden!$B$8,IF(A207=hidden!$A$9,hidden!$B$9,IF(A207=hidden!$A$10,hidden!$B$10,IF(A207=hidden!$A$11,hidden!$B$11,IF(A207=hidden!$A$12,hidden!$B$12,IF(A207=hidden!$A$13,hidden!$B$13,IF(A207=hidden!$A$14,hidden!$B$14,IF(A207=hidden!$A$15,hidden!$B$15,IF(A207=hidden!$A$16,hidden!$B$16,IF(A207=hidden!$A$17,hidden!$B$17)))))))))))</f>
        <v/>
      </c>
      <c r="J207" s="64" t="str">
        <f t="shared" si="7"/>
        <v/>
      </c>
    </row>
    <row r="208" spans="1:10" outlineLevel="1" x14ac:dyDescent="0.35">
      <c r="A208" s="14"/>
      <c r="B208" s="14"/>
      <c r="C208" s="92"/>
      <c r="D208" s="92"/>
      <c r="E208" s="14"/>
      <c r="F208" s="14"/>
      <c r="G208" s="14"/>
      <c r="H208" s="62" t="str">
        <f t="shared" si="6"/>
        <v/>
      </c>
      <c r="I208" s="63" t="str">
        <f>IF(A208=0,"",IF(A208=hidden!$A$8,hidden!$B$8,IF(A208=hidden!$A$9,hidden!$B$9,IF(A208=hidden!$A$10,hidden!$B$10,IF(A208=hidden!$A$11,hidden!$B$11,IF(A208=hidden!$A$12,hidden!$B$12,IF(A208=hidden!$A$13,hidden!$B$13,IF(A208=hidden!$A$14,hidden!$B$14,IF(A208=hidden!$A$15,hidden!$B$15,IF(A208=hidden!$A$16,hidden!$B$16,IF(A208=hidden!$A$17,hidden!$B$17)))))))))))</f>
        <v/>
      </c>
      <c r="J208" s="64" t="str">
        <f t="shared" si="7"/>
        <v/>
      </c>
    </row>
    <row r="209" spans="1:10" outlineLevel="1" x14ac:dyDescent="0.35">
      <c r="A209" s="14"/>
      <c r="B209" s="14"/>
      <c r="C209" s="92"/>
      <c r="D209" s="92"/>
      <c r="E209" s="14"/>
      <c r="F209" s="14"/>
      <c r="G209" s="14"/>
      <c r="H209" s="62" t="str">
        <f t="shared" si="6"/>
        <v/>
      </c>
      <c r="I209" s="63" t="str">
        <f>IF(A209=0,"",IF(A209=hidden!$A$8,hidden!$B$8,IF(A209=hidden!$A$9,hidden!$B$9,IF(A209=hidden!$A$10,hidden!$B$10,IF(A209=hidden!$A$11,hidden!$B$11,IF(A209=hidden!$A$12,hidden!$B$12,IF(A209=hidden!$A$13,hidden!$B$13,IF(A209=hidden!$A$14,hidden!$B$14,IF(A209=hidden!$A$15,hidden!$B$15,IF(A209=hidden!$A$16,hidden!$B$16,IF(A209=hidden!$A$17,hidden!$B$17)))))))))))</f>
        <v/>
      </c>
      <c r="J209" s="64" t="str">
        <f t="shared" si="7"/>
        <v/>
      </c>
    </row>
    <row r="210" spans="1:10" outlineLevel="1" x14ac:dyDescent="0.35">
      <c r="A210" s="14"/>
      <c r="B210" s="14"/>
      <c r="C210" s="92"/>
      <c r="D210" s="92"/>
      <c r="E210" s="14"/>
      <c r="F210" s="14"/>
      <c r="G210" s="14"/>
      <c r="H210" s="62" t="str">
        <f t="shared" si="6"/>
        <v/>
      </c>
      <c r="I210" s="63" t="str">
        <f>IF(A210=0,"",IF(A210=hidden!$A$8,hidden!$B$8,IF(A210=hidden!$A$9,hidden!$B$9,IF(A210=hidden!$A$10,hidden!$B$10,IF(A210=hidden!$A$11,hidden!$B$11,IF(A210=hidden!$A$12,hidden!$B$12,IF(A210=hidden!$A$13,hidden!$B$13,IF(A210=hidden!$A$14,hidden!$B$14,IF(A210=hidden!$A$15,hidden!$B$15,IF(A210=hidden!$A$16,hidden!$B$16,IF(A210=hidden!$A$17,hidden!$B$17)))))))))))</f>
        <v/>
      </c>
      <c r="J210" s="64" t="str">
        <f t="shared" si="7"/>
        <v/>
      </c>
    </row>
    <row r="211" spans="1:10" outlineLevel="1" x14ac:dyDescent="0.35">
      <c r="A211" s="14"/>
      <c r="B211" s="14"/>
      <c r="C211" s="92"/>
      <c r="D211" s="92"/>
      <c r="E211" s="14"/>
      <c r="F211" s="14"/>
      <c r="G211" s="14"/>
      <c r="H211" s="62" t="str">
        <f t="shared" si="6"/>
        <v/>
      </c>
      <c r="I211" s="63" t="str">
        <f>IF(A211=0,"",IF(A211=hidden!$A$8,hidden!$B$8,IF(A211=hidden!$A$9,hidden!$B$9,IF(A211=hidden!$A$10,hidden!$B$10,IF(A211=hidden!$A$11,hidden!$B$11,IF(A211=hidden!$A$12,hidden!$B$12,IF(A211=hidden!$A$13,hidden!$B$13,IF(A211=hidden!$A$14,hidden!$B$14,IF(A211=hidden!$A$15,hidden!$B$15,IF(A211=hidden!$A$16,hidden!$B$16,IF(A211=hidden!$A$17,hidden!$B$17)))))))))))</f>
        <v/>
      </c>
      <c r="J211" s="64" t="str">
        <f t="shared" si="7"/>
        <v/>
      </c>
    </row>
    <row r="212" spans="1:10" outlineLevel="1" x14ac:dyDescent="0.35">
      <c r="A212" s="14"/>
      <c r="B212" s="14"/>
      <c r="C212" s="92"/>
      <c r="D212" s="92"/>
      <c r="E212" s="14"/>
      <c r="F212" s="14"/>
      <c r="G212" s="14"/>
      <c r="H212" s="62" t="str">
        <f t="shared" si="6"/>
        <v/>
      </c>
      <c r="I212" s="63" t="str">
        <f>IF(A212=0,"",IF(A212=hidden!$A$8,hidden!$B$8,IF(A212=hidden!$A$9,hidden!$B$9,IF(A212=hidden!$A$10,hidden!$B$10,IF(A212=hidden!$A$11,hidden!$B$11,IF(A212=hidden!$A$12,hidden!$B$12,IF(A212=hidden!$A$13,hidden!$B$13,IF(A212=hidden!$A$14,hidden!$B$14,IF(A212=hidden!$A$15,hidden!$B$15,IF(A212=hidden!$A$16,hidden!$B$16,IF(A212=hidden!$A$17,hidden!$B$17)))))))))))</f>
        <v/>
      </c>
      <c r="J212" s="64" t="str">
        <f t="shared" si="7"/>
        <v/>
      </c>
    </row>
    <row r="213" spans="1:10" outlineLevel="1" x14ac:dyDescent="0.35">
      <c r="A213" s="14"/>
      <c r="B213" s="14"/>
      <c r="C213" s="92"/>
      <c r="D213" s="92"/>
      <c r="E213" s="14"/>
      <c r="F213" s="14"/>
      <c r="G213" s="14"/>
      <c r="H213" s="62" t="str">
        <f t="shared" si="6"/>
        <v/>
      </c>
      <c r="I213" s="63" t="str">
        <f>IF(A213=0,"",IF(A213=hidden!$A$8,hidden!$B$8,IF(A213=hidden!$A$9,hidden!$B$9,IF(A213=hidden!$A$10,hidden!$B$10,IF(A213=hidden!$A$11,hidden!$B$11,IF(A213=hidden!$A$12,hidden!$B$12,IF(A213=hidden!$A$13,hidden!$B$13,IF(A213=hidden!$A$14,hidden!$B$14,IF(A213=hidden!$A$15,hidden!$B$15,IF(A213=hidden!$A$16,hidden!$B$16,IF(A213=hidden!$A$17,hidden!$B$17)))))))))))</f>
        <v/>
      </c>
      <c r="J213" s="64" t="str">
        <f t="shared" si="7"/>
        <v/>
      </c>
    </row>
    <row r="214" spans="1:10" outlineLevel="1" x14ac:dyDescent="0.35">
      <c r="A214" s="14"/>
      <c r="B214" s="14"/>
      <c r="C214" s="92"/>
      <c r="D214" s="92"/>
      <c r="E214" s="14"/>
      <c r="F214" s="14"/>
      <c r="G214" s="14"/>
      <c r="H214" s="62" t="str">
        <f t="shared" si="6"/>
        <v/>
      </c>
      <c r="I214" s="63" t="str">
        <f>IF(A214=0,"",IF(A214=hidden!$A$8,hidden!$B$8,IF(A214=hidden!$A$9,hidden!$B$9,IF(A214=hidden!$A$10,hidden!$B$10,IF(A214=hidden!$A$11,hidden!$B$11,IF(A214=hidden!$A$12,hidden!$B$12,IF(A214=hidden!$A$13,hidden!$B$13,IF(A214=hidden!$A$14,hidden!$B$14,IF(A214=hidden!$A$15,hidden!$B$15,IF(A214=hidden!$A$16,hidden!$B$16,IF(A214=hidden!$A$17,hidden!$B$17)))))))))))</f>
        <v/>
      </c>
      <c r="J214" s="64" t="str">
        <f t="shared" si="7"/>
        <v/>
      </c>
    </row>
    <row r="215" spans="1:10" outlineLevel="1" x14ac:dyDescent="0.35">
      <c r="A215" s="14"/>
      <c r="B215" s="14"/>
      <c r="C215" s="92"/>
      <c r="D215" s="92"/>
      <c r="E215" s="14"/>
      <c r="F215" s="14"/>
      <c r="G215" s="14"/>
      <c r="H215" s="62" t="str">
        <f t="shared" si="6"/>
        <v/>
      </c>
      <c r="I215" s="63" t="str">
        <f>IF(A215=0,"",IF(A215=hidden!$A$8,hidden!$B$8,IF(A215=hidden!$A$9,hidden!$B$9,IF(A215=hidden!$A$10,hidden!$B$10,IF(A215=hidden!$A$11,hidden!$B$11,IF(A215=hidden!$A$12,hidden!$B$12,IF(A215=hidden!$A$13,hidden!$B$13,IF(A215=hidden!$A$14,hidden!$B$14,IF(A215=hidden!$A$15,hidden!$B$15,IF(A215=hidden!$A$16,hidden!$B$16,IF(A215=hidden!$A$17,hidden!$B$17)))))))))))</f>
        <v/>
      </c>
      <c r="J215" s="64" t="str">
        <f t="shared" si="7"/>
        <v/>
      </c>
    </row>
    <row r="216" spans="1:10" outlineLevel="1" x14ac:dyDescent="0.35">
      <c r="A216" s="14"/>
      <c r="B216" s="14"/>
      <c r="C216" s="92"/>
      <c r="D216" s="92"/>
      <c r="E216" s="14"/>
      <c r="F216" s="14"/>
      <c r="G216" s="14"/>
      <c r="H216" s="62" t="str">
        <f t="shared" si="6"/>
        <v/>
      </c>
      <c r="I216" s="63" t="str">
        <f>IF(A216=0,"",IF(A216=hidden!$A$8,hidden!$B$8,IF(A216=hidden!$A$9,hidden!$B$9,IF(A216=hidden!$A$10,hidden!$B$10,IF(A216=hidden!$A$11,hidden!$B$11,IF(A216=hidden!$A$12,hidden!$B$12,IF(A216=hidden!$A$13,hidden!$B$13,IF(A216=hidden!$A$14,hidden!$B$14,IF(A216=hidden!$A$15,hidden!$B$15,IF(A216=hidden!$A$16,hidden!$B$16,IF(A216=hidden!$A$17,hidden!$B$17)))))))))))</f>
        <v/>
      </c>
      <c r="J216" s="64" t="str">
        <f t="shared" si="7"/>
        <v/>
      </c>
    </row>
    <row r="217" spans="1:10" outlineLevel="1" x14ac:dyDescent="0.35">
      <c r="A217" s="14"/>
      <c r="B217" s="14"/>
      <c r="C217" s="92"/>
      <c r="D217" s="92"/>
      <c r="E217" s="14"/>
      <c r="F217" s="14"/>
      <c r="G217" s="14"/>
      <c r="H217" s="62" t="str">
        <f t="shared" si="6"/>
        <v/>
      </c>
      <c r="I217" s="63" t="str">
        <f>IF(A217=0,"",IF(A217=hidden!$A$8,hidden!$B$8,IF(A217=hidden!$A$9,hidden!$B$9,IF(A217=hidden!$A$10,hidden!$B$10,IF(A217=hidden!$A$11,hidden!$B$11,IF(A217=hidden!$A$12,hidden!$B$12,IF(A217=hidden!$A$13,hidden!$B$13,IF(A217=hidden!$A$14,hidden!$B$14,IF(A217=hidden!$A$15,hidden!$B$15,IF(A217=hidden!$A$16,hidden!$B$16,IF(A217=hidden!$A$17,hidden!$B$17)))))))))))</f>
        <v/>
      </c>
      <c r="J217" s="64" t="str">
        <f t="shared" si="7"/>
        <v/>
      </c>
    </row>
    <row r="218" spans="1:10" outlineLevel="1" x14ac:dyDescent="0.35">
      <c r="A218" s="14"/>
      <c r="B218" s="14"/>
      <c r="C218" s="92"/>
      <c r="D218" s="92"/>
      <c r="E218" s="14"/>
      <c r="F218" s="14"/>
      <c r="G218" s="14"/>
      <c r="H218" s="62" t="str">
        <f t="shared" si="6"/>
        <v/>
      </c>
      <c r="I218" s="63" t="str">
        <f>IF(A218=0,"",IF(A218=hidden!$A$8,hidden!$B$8,IF(A218=hidden!$A$9,hidden!$B$9,IF(A218=hidden!$A$10,hidden!$B$10,IF(A218=hidden!$A$11,hidden!$B$11,IF(A218=hidden!$A$12,hidden!$B$12,IF(A218=hidden!$A$13,hidden!$B$13,IF(A218=hidden!$A$14,hidden!$B$14,IF(A218=hidden!$A$15,hidden!$B$15,IF(A218=hidden!$A$16,hidden!$B$16,IF(A218=hidden!$A$17,hidden!$B$17)))))))))))</f>
        <v/>
      </c>
      <c r="J218" s="64" t="str">
        <f t="shared" si="7"/>
        <v/>
      </c>
    </row>
    <row r="219" spans="1:10" outlineLevel="1" x14ac:dyDescent="0.35">
      <c r="A219" s="14"/>
      <c r="B219" s="14"/>
      <c r="C219" s="92"/>
      <c r="D219" s="92"/>
      <c r="E219" s="14"/>
      <c r="F219" s="14"/>
      <c r="G219" s="14"/>
      <c r="H219" s="62" t="str">
        <f t="shared" si="6"/>
        <v/>
      </c>
      <c r="I219" s="63" t="str">
        <f>IF(A219=0,"",IF(A219=hidden!$A$8,hidden!$B$8,IF(A219=hidden!$A$9,hidden!$B$9,IF(A219=hidden!$A$10,hidden!$B$10,IF(A219=hidden!$A$11,hidden!$B$11,IF(A219=hidden!$A$12,hidden!$B$12,IF(A219=hidden!$A$13,hidden!$B$13,IF(A219=hidden!$A$14,hidden!$B$14,IF(A219=hidden!$A$15,hidden!$B$15,IF(A219=hidden!$A$16,hidden!$B$16,IF(A219=hidden!$A$17,hidden!$B$17)))))))))))</f>
        <v/>
      </c>
      <c r="J219" s="64" t="str">
        <f t="shared" si="7"/>
        <v/>
      </c>
    </row>
    <row r="220" spans="1:10" outlineLevel="1" x14ac:dyDescent="0.35">
      <c r="A220" s="14"/>
      <c r="B220" s="14"/>
      <c r="C220" s="92"/>
      <c r="D220" s="92"/>
      <c r="E220" s="14"/>
      <c r="F220" s="14"/>
      <c r="G220" s="14"/>
      <c r="H220" s="62" t="str">
        <f t="shared" si="6"/>
        <v/>
      </c>
      <c r="I220" s="63" t="str">
        <f>IF(A220=0,"",IF(A220=hidden!$A$8,hidden!$B$8,IF(A220=hidden!$A$9,hidden!$B$9,IF(A220=hidden!$A$10,hidden!$B$10,IF(A220=hidden!$A$11,hidden!$B$11,IF(A220=hidden!$A$12,hidden!$B$12,IF(A220=hidden!$A$13,hidden!$B$13,IF(A220=hidden!$A$14,hidden!$B$14,IF(A220=hidden!$A$15,hidden!$B$15,IF(A220=hidden!$A$16,hidden!$B$16,IF(A220=hidden!$A$17,hidden!$B$17)))))))))))</f>
        <v/>
      </c>
      <c r="J220" s="64" t="str">
        <f t="shared" si="7"/>
        <v/>
      </c>
    </row>
    <row r="221" spans="1:10" outlineLevel="1" x14ac:dyDescent="0.35">
      <c r="A221" s="14"/>
      <c r="B221" s="14"/>
      <c r="C221" s="92"/>
      <c r="D221" s="92"/>
      <c r="E221" s="14"/>
      <c r="F221" s="14"/>
      <c r="G221" s="14"/>
      <c r="H221" s="62" t="str">
        <f t="shared" si="6"/>
        <v/>
      </c>
      <c r="I221" s="63" t="str">
        <f>IF(A221=0,"",IF(A221=hidden!$A$8,hidden!$B$8,IF(A221=hidden!$A$9,hidden!$B$9,IF(A221=hidden!$A$10,hidden!$B$10,IF(A221=hidden!$A$11,hidden!$B$11,IF(A221=hidden!$A$12,hidden!$B$12,IF(A221=hidden!$A$13,hidden!$B$13,IF(A221=hidden!$A$14,hidden!$B$14,IF(A221=hidden!$A$15,hidden!$B$15,IF(A221=hidden!$A$16,hidden!$B$16,IF(A221=hidden!$A$17,hidden!$B$17)))))))))))</f>
        <v/>
      </c>
      <c r="J221" s="64" t="str">
        <f t="shared" si="7"/>
        <v/>
      </c>
    </row>
    <row r="222" spans="1:10" outlineLevel="1" x14ac:dyDescent="0.35">
      <c r="A222" s="14"/>
      <c r="B222" s="14"/>
      <c r="C222" s="92"/>
      <c r="D222" s="92"/>
      <c r="E222" s="14"/>
      <c r="F222" s="14"/>
      <c r="G222" s="14"/>
      <c r="H222" s="62" t="str">
        <f t="shared" si="6"/>
        <v/>
      </c>
      <c r="I222" s="63" t="str">
        <f>IF(A222=0,"",IF(A222=hidden!$A$8,hidden!$B$8,IF(A222=hidden!$A$9,hidden!$B$9,IF(A222=hidden!$A$10,hidden!$B$10,IF(A222=hidden!$A$11,hidden!$B$11,IF(A222=hidden!$A$12,hidden!$B$12,IF(A222=hidden!$A$13,hidden!$B$13,IF(A222=hidden!$A$14,hidden!$B$14,IF(A222=hidden!$A$15,hidden!$B$15,IF(A222=hidden!$A$16,hidden!$B$16,IF(A222=hidden!$A$17,hidden!$B$17)))))))))))</f>
        <v/>
      </c>
      <c r="J222" s="64" t="str">
        <f t="shared" si="7"/>
        <v/>
      </c>
    </row>
    <row r="223" spans="1:10" outlineLevel="1" x14ac:dyDescent="0.35">
      <c r="A223" s="14"/>
      <c r="B223" s="14"/>
      <c r="C223" s="92"/>
      <c r="D223" s="92"/>
      <c r="E223" s="14"/>
      <c r="F223" s="14"/>
      <c r="G223" s="14"/>
      <c r="H223" s="62" t="str">
        <f t="shared" si="6"/>
        <v/>
      </c>
      <c r="I223" s="63" t="str">
        <f>IF(A223=0,"",IF(A223=hidden!$A$8,hidden!$B$8,IF(A223=hidden!$A$9,hidden!$B$9,IF(A223=hidden!$A$10,hidden!$B$10,IF(A223=hidden!$A$11,hidden!$B$11,IF(A223=hidden!$A$12,hidden!$B$12,IF(A223=hidden!$A$13,hidden!$B$13,IF(A223=hidden!$A$14,hidden!$B$14,IF(A223=hidden!$A$15,hidden!$B$15,IF(A223=hidden!$A$16,hidden!$B$16,IF(A223=hidden!$A$17,hidden!$B$17)))))))))))</f>
        <v/>
      </c>
      <c r="J223" s="64" t="str">
        <f t="shared" si="7"/>
        <v/>
      </c>
    </row>
    <row r="224" spans="1:10" outlineLevel="1" x14ac:dyDescent="0.35">
      <c r="A224" s="14"/>
      <c r="B224" s="14"/>
      <c r="C224" s="92"/>
      <c r="D224" s="92"/>
      <c r="E224" s="14"/>
      <c r="F224" s="14"/>
      <c r="G224" s="14"/>
      <c r="H224" s="62" t="str">
        <f t="shared" si="6"/>
        <v/>
      </c>
      <c r="I224" s="63" t="str">
        <f>IF(A224=0,"",IF(A224=hidden!$A$8,hidden!$B$8,IF(A224=hidden!$A$9,hidden!$B$9,IF(A224=hidden!$A$10,hidden!$B$10,IF(A224=hidden!$A$11,hidden!$B$11,IF(A224=hidden!$A$12,hidden!$B$12,IF(A224=hidden!$A$13,hidden!$B$13,IF(A224=hidden!$A$14,hidden!$B$14,IF(A224=hidden!$A$15,hidden!$B$15,IF(A224=hidden!$A$16,hidden!$B$16,IF(A224=hidden!$A$17,hidden!$B$17)))))))))))</f>
        <v/>
      </c>
      <c r="J224" s="64" t="str">
        <f t="shared" si="7"/>
        <v/>
      </c>
    </row>
    <row r="225" spans="1:10" outlineLevel="1" x14ac:dyDescent="0.35">
      <c r="A225" s="14"/>
      <c r="B225" s="14"/>
      <c r="C225" s="92"/>
      <c r="D225" s="92"/>
      <c r="E225" s="14"/>
      <c r="F225" s="14"/>
      <c r="G225" s="14"/>
      <c r="H225" s="62" t="str">
        <f t="shared" si="6"/>
        <v/>
      </c>
      <c r="I225" s="63" t="str">
        <f>IF(A225=0,"",IF(A225=hidden!$A$8,hidden!$B$8,IF(A225=hidden!$A$9,hidden!$B$9,IF(A225=hidden!$A$10,hidden!$B$10,IF(A225=hidden!$A$11,hidden!$B$11,IF(A225=hidden!$A$12,hidden!$B$12,IF(A225=hidden!$A$13,hidden!$B$13,IF(A225=hidden!$A$14,hidden!$B$14,IF(A225=hidden!$A$15,hidden!$B$15,IF(A225=hidden!$A$16,hidden!$B$16,IF(A225=hidden!$A$17,hidden!$B$17)))))))))))</f>
        <v/>
      </c>
      <c r="J225" s="64" t="str">
        <f t="shared" si="7"/>
        <v/>
      </c>
    </row>
    <row r="226" spans="1:10" outlineLevel="1" x14ac:dyDescent="0.35">
      <c r="A226" s="14"/>
      <c r="B226" s="14"/>
      <c r="C226" s="92"/>
      <c r="D226" s="92"/>
      <c r="E226" s="14"/>
      <c r="F226" s="14"/>
      <c r="G226" s="14"/>
      <c r="H226" s="62" t="str">
        <f t="shared" si="6"/>
        <v/>
      </c>
      <c r="I226" s="63" t="str">
        <f>IF(A226=0,"",IF(A226=hidden!$A$8,hidden!$B$8,IF(A226=hidden!$A$9,hidden!$B$9,IF(A226=hidden!$A$10,hidden!$B$10,IF(A226=hidden!$A$11,hidden!$B$11,IF(A226=hidden!$A$12,hidden!$B$12,IF(A226=hidden!$A$13,hidden!$B$13,IF(A226=hidden!$A$14,hidden!$B$14,IF(A226=hidden!$A$15,hidden!$B$15,IF(A226=hidden!$A$16,hidden!$B$16,IF(A226=hidden!$A$17,hidden!$B$17)))))))))))</f>
        <v/>
      </c>
      <c r="J226" s="64" t="str">
        <f t="shared" si="7"/>
        <v/>
      </c>
    </row>
    <row r="227" spans="1:10" outlineLevel="1" x14ac:dyDescent="0.35">
      <c r="A227" s="14"/>
      <c r="B227" s="14"/>
      <c r="C227" s="92"/>
      <c r="D227" s="92"/>
      <c r="E227" s="14"/>
      <c r="F227" s="14"/>
      <c r="G227" s="14"/>
      <c r="H227" s="62" t="str">
        <f t="shared" si="6"/>
        <v/>
      </c>
      <c r="I227" s="63" t="str">
        <f>IF(A227=0,"",IF(A227=hidden!$A$8,hidden!$B$8,IF(A227=hidden!$A$9,hidden!$B$9,IF(A227=hidden!$A$10,hidden!$B$10,IF(A227=hidden!$A$11,hidden!$B$11,IF(A227=hidden!$A$12,hidden!$B$12,IF(A227=hidden!$A$13,hidden!$B$13,IF(A227=hidden!$A$14,hidden!$B$14,IF(A227=hidden!$A$15,hidden!$B$15,IF(A227=hidden!$A$16,hidden!$B$16,IF(A227=hidden!$A$17,hidden!$B$17)))))))))))</f>
        <v/>
      </c>
      <c r="J227" s="64" t="str">
        <f t="shared" si="7"/>
        <v/>
      </c>
    </row>
    <row r="228" spans="1:10" outlineLevel="1" x14ac:dyDescent="0.35">
      <c r="A228" s="14"/>
      <c r="B228" s="14"/>
      <c r="C228" s="92"/>
      <c r="D228" s="92"/>
      <c r="E228" s="14"/>
      <c r="F228" s="14"/>
      <c r="G228" s="14"/>
      <c r="H228" s="62" t="str">
        <f t="shared" si="6"/>
        <v/>
      </c>
      <c r="I228" s="63" t="str">
        <f>IF(A228=0,"",IF(A228=hidden!$A$8,hidden!$B$8,IF(A228=hidden!$A$9,hidden!$B$9,IF(A228=hidden!$A$10,hidden!$B$10,IF(A228=hidden!$A$11,hidden!$B$11,IF(A228=hidden!$A$12,hidden!$B$12,IF(A228=hidden!$A$13,hidden!$B$13,IF(A228=hidden!$A$14,hidden!$B$14,IF(A228=hidden!$A$15,hidden!$B$15,IF(A228=hidden!$A$16,hidden!$B$16,IF(A228=hidden!$A$17,hidden!$B$17)))))))))))</f>
        <v/>
      </c>
      <c r="J228" s="64" t="str">
        <f t="shared" si="7"/>
        <v/>
      </c>
    </row>
    <row r="229" spans="1:10" outlineLevel="1" x14ac:dyDescent="0.35">
      <c r="A229" s="14"/>
      <c r="B229" s="14"/>
      <c r="C229" s="92"/>
      <c r="D229" s="92"/>
      <c r="E229" s="14"/>
      <c r="F229" s="14"/>
      <c r="G229" s="14"/>
      <c r="H229" s="62" t="str">
        <f t="shared" si="6"/>
        <v/>
      </c>
      <c r="I229" s="63" t="str">
        <f>IF(A229=0,"",IF(A229=hidden!$A$8,hidden!$B$8,IF(A229=hidden!$A$9,hidden!$B$9,IF(A229=hidden!$A$10,hidden!$B$10,IF(A229=hidden!$A$11,hidden!$B$11,IF(A229=hidden!$A$12,hidden!$B$12,IF(A229=hidden!$A$13,hidden!$B$13,IF(A229=hidden!$A$14,hidden!$B$14,IF(A229=hidden!$A$15,hidden!$B$15,IF(A229=hidden!$A$16,hidden!$B$16,IF(A229=hidden!$A$17,hidden!$B$17)))))))))))</f>
        <v/>
      </c>
      <c r="J229" s="64" t="str">
        <f t="shared" si="7"/>
        <v/>
      </c>
    </row>
    <row r="230" spans="1:10" outlineLevel="1" x14ac:dyDescent="0.35">
      <c r="A230" s="14"/>
      <c r="B230" s="14"/>
      <c r="C230" s="92"/>
      <c r="D230" s="92"/>
      <c r="E230" s="14"/>
      <c r="F230" s="14"/>
      <c r="G230" s="14"/>
      <c r="H230" s="62" t="str">
        <f t="shared" si="6"/>
        <v/>
      </c>
      <c r="I230" s="63" t="str">
        <f>IF(A230=0,"",IF(A230=hidden!$A$8,hidden!$B$8,IF(A230=hidden!$A$9,hidden!$B$9,IF(A230=hidden!$A$10,hidden!$B$10,IF(A230=hidden!$A$11,hidden!$B$11,IF(A230=hidden!$A$12,hidden!$B$12,IF(A230=hidden!$A$13,hidden!$B$13,IF(A230=hidden!$A$14,hidden!$B$14,IF(A230=hidden!$A$15,hidden!$B$15,IF(A230=hidden!$A$16,hidden!$B$16,IF(A230=hidden!$A$17,hidden!$B$17)))))))))))</f>
        <v/>
      </c>
      <c r="J230" s="64" t="str">
        <f t="shared" si="7"/>
        <v/>
      </c>
    </row>
    <row r="231" spans="1:10" outlineLevel="1" x14ac:dyDescent="0.35">
      <c r="A231" s="14"/>
      <c r="B231" s="14"/>
      <c r="C231" s="92"/>
      <c r="D231" s="92"/>
      <c r="E231" s="14"/>
      <c r="F231" s="14"/>
      <c r="G231" s="14"/>
      <c r="H231" s="62" t="str">
        <f t="shared" si="6"/>
        <v/>
      </c>
      <c r="I231" s="63" t="str">
        <f>IF(A231=0,"",IF(A231=hidden!$A$8,hidden!$B$8,IF(A231=hidden!$A$9,hidden!$B$9,IF(A231=hidden!$A$10,hidden!$B$10,IF(A231=hidden!$A$11,hidden!$B$11,IF(A231=hidden!$A$12,hidden!$B$12,IF(A231=hidden!$A$13,hidden!$B$13,IF(A231=hidden!$A$14,hidden!$B$14,IF(A231=hidden!$A$15,hidden!$B$15,IF(A231=hidden!$A$16,hidden!$B$16,IF(A231=hidden!$A$17,hidden!$B$17)))))))))))</f>
        <v/>
      </c>
      <c r="J231" s="64" t="str">
        <f t="shared" si="7"/>
        <v/>
      </c>
    </row>
    <row r="232" spans="1:10" outlineLevel="1" x14ac:dyDescent="0.35">
      <c r="A232" s="14"/>
      <c r="B232" s="14"/>
      <c r="C232" s="92"/>
      <c r="D232" s="92"/>
      <c r="E232" s="14"/>
      <c r="F232" s="14"/>
      <c r="G232" s="14"/>
      <c r="H232" s="62" t="str">
        <f t="shared" si="6"/>
        <v/>
      </c>
      <c r="I232" s="63" t="str">
        <f>IF(A232=0,"",IF(A232=hidden!$A$8,hidden!$B$8,IF(A232=hidden!$A$9,hidden!$B$9,IF(A232=hidden!$A$10,hidden!$B$10,IF(A232=hidden!$A$11,hidden!$B$11,IF(A232=hidden!$A$12,hidden!$B$12,IF(A232=hidden!$A$13,hidden!$B$13,IF(A232=hidden!$A$14,hidden!$B$14,IF(A232=hidden!$A$15,hidden!$B$15,IF(A232=hidden!$A$16,hidden!$B$16,IF(A232=hidden!$A$17,hidden!$B$17)))))))))))</f>
        <v/>
      </c>
      <c r="J232" s="64" t="str">
        <f t="shared" si="7"/>
        <v/>
      </c>
    </row>
    <row r="233" spans="1:10" outlineLevel="1" x14ac:dyDescent="0.35">
      <c r="A233" s="14"/>
      <c r="B233" s="14"/>
      <c r="C233" s="92"/>
      <c r="D233" s="92"/>
      <c r="E233" s="14"/>
      <c r="F233" s="14"/>
      <c r="G233" s="14"/>
      <c r="H233" s="62" t="str">
        <f t="shared" si="6"/>
        <v/>
      </c>
      <c r="I233" s="63" t="str">
        <f>IF(A233=0,"",IF(A233=hidden!$A$8,hidden!$B$8,IF(A233=hidden!$A$9,hidden!$B$9,IF(A233=hidden!$A$10,hidden!$B$10,IF(A233=hidden!$A$11,hidden!$B$11,IF(A233=hidden!$A$12,hidden!$B$12,IF(A233=hidden!$A$13,hidden!$B$13,IF(A233=hidden!$A$14,hidden!$B$14,IF(A233=hidden!$A$15,hidden!$B$15,IF(A233=hidden!$A$16,hidden!$B$16,IF(A233=hidden!$A$17,hidden!$B$17)))))))))))</f>
        <v/>
      </c>
      <c r="J233" s="64" t="str">
        <f t="shared" si="7"/>
        <v/>
      </c>
    </row>
    <row r="234" spans="1:10" outlineLevel="1" x14ac:dyDescent="0.35">
      <c r="A234" s="14"/>
      <c r="B234" s="14"/>
      <c r="C234" s="92"/>
      <c r="D234" s="92"/>
      <c r="E234" s="14"/>
      <c r="F234" s="14"/>
      <c r="G234" s="14"/>
      <c r="H234" s="62" t="str">
        <f t="shared" si="6"/>
        <v/>
      </c>
      <c r="I234" s="63" t="str">
        <f>IF(A234=0,"",IF(A234=hidden!$A$8,hidden!$B$8,IF(A234=hidden!$A$9,hidden!$B$9,IF(A234=hidden!$A$10,hidden!$B$10,IF(A234=hidden!$A$11,hidden!$B$11,IF(A234=hidden!$A$12,hidden!$B$12,IF(A234=hidden!$A$13,hidden!$B$13,IF(A234=hidden!$A$14,hidden!$B$14,IF(A234=hidden!$A$15,hidden!$B$15,IF(A234=hidden!$A$16,hidden!$B$16,IF(A234=hidden!$A$17,hidden!$B$17)))))))))))</f>
        <v/>
      </c>
      <c r="J234" s="64" t="str">
        <f t="shared" si="7"/>
        <v/>
      </c>
    </row>
    <row r="235" spans="1:10" outlineLevel="1" x14ac:dyDescent="0.35">
      <c r="A235" s="14"/>
      <c r="B235" s="14"/>
      <c r="C235" s="92"/>
      <c r="D235" s="92"/>
      <c r="E235" s="14"/>
      <c r="F235" s="14"/>
      <c r="G235" s="14"/>
      <c r="H235" s="62" t="str">
        <f t="shared" si="6"/>
        <v/>
      </c>
      <c r="I235" s="63" t="str">
        <f>IF(A235=0,"",IF(A235=hidden!$A$8,hidden!$B$8,IF(A235=hidden!$A$9,hidden!$B$9,IF(A235=hidden!$A$10,hidden!$B$10,IF(A235=hidden!$A$11,hidden!$B$11,IF(A235=hidden!$A$12,hidden!$B$12,IF(A235=hidden!$A$13,hidden!$B$13,IF(A235=hidden!$A$14,hidden!$B$14,IF(A235=hidden!$A$15,hidden!$B$15,IF(A235=hidden!$A$16,hidden!$B$16,IF(A235=hidden!$A$17,hidden!$B$17)))))))))))</f>
        <v/>
      </c>
      <c r="J235" s="64" t="str">
        <f t="shared" si="7"/>
        <v/>
      </c>
    </row>
    <row r="236" spans="1:10" outlineLevel="1" x14ac:dyDescent="0.35">
      <c r="A236" s="14"/>
      <c r="B236" s="14"/>
      <c r="C236" s="92"/>
      <c r="D236" s="92"/>
      <c r="E236" s="14"/>
      <c r="F236" s="14"/>
      <c r="G236" s="14"/>
      <c r="H236" s="62" t="str">
        <f t="shared" si="6"/>
        <v/>
      </c>
      <c r="I236" s="63" t="str">
        <f>IF(A236=0,"",IF(A236=hidden!$A$8,hidden!$B$8,IF(A236=hidden!$A$9,hidden!$B$9,IF(A236=hidden!$A$10,hidden!$B$10,IF(A236=hidden!$A$11,hidden!$B$11,IF(A236=hidden!$A$12,hidden!$B$12,IF(A236=hidden!$A$13,hidden!$B$13,IF(A236=hidden!$A$14,hidden!$B$14,IF(A236=hidden!$A$15,hidden!$B$15,IF(A236=hidden!$A$16,hidden!$B$16,IF(A236=hidden!$A$17,hidden!$B$17)))))))))))</f>
        <v/>
      </c>
      <c r="J236" s="64" t="str">
        <f t="shared" si="7"/>
        <v/>
      </c>
    </row>
    <row r="237" spans="1:10" outlineLevel="1" x14ac:dyDescent="0.35">
      <c r="A237" s="14"/>
      <c r="B237" s="14"/>
      <c r="C237" s="92"/>
      <c r="D237" s="92"/>
      <c r="E237" s="14"/>
      <c r="F237" s="14"/>
      <c r="G237" s="14"/>
      <c r="H237" s="62" t="str">
        <f t="shared" si="6"/>
        <v/>
      </c>
      <c r="I237" s="63" t="str">
        <f>IF(A237=0,"",IF(A237=hidden!$A$8,hidden!$B$8,IF(A237=hidden!$A$9,hidden!$B$9,IF(A237=hidden!$A$10,hidden!$B$10,IF(A237=hidden!$A$11,hidden!$B$11,IF(A237=hidden!$A$12,hidden!$B$12,IF(A237=hidden!$A$13,hidden!$B$13,IF(A237=hidden!$A$14,hidden!$B$14,IF(A237=hidden!$A$15,hidden!$B$15,IF(A237=hidden!$A$16,hidden!$B$16,IF(A237=hidden!$A$17,hidden!$B$17)))))))))))</f>
        <v/>
      </c>
      <c r="J237" s="64" t="str">
        <f t="shared" si="7"/>
        <v/>
      </c>
    </row>
    <row r="238" spans="1:10" outlineLevel="1" x14ac:dyDescent="0.35">
      <c r="A238" s="14"/>
      <c r="B238" s="14"/>
      <c r="C238" s="92"/>
      <c r="D238" s="92"/>
      <c r="E238" s="14"/>
      <c r="F238" s="14"/>
      <c r="G238" s="14"/>
      <c r="H238" s="62" t="str">
        <f t="shared" si="6"/>
        <v/>
      </c>
      <c r="I238" s="63" t="str">
        <f>IF(A238=0,"",IF(A238=hidden!$A$8,hidden!$B$8,IF(A238=hidden!$A$9,hidden!$B$9,IF(A238=hidden!$A$10,hidden!$B$10,IF(A238=hidden!$A$11,hidden!$B$11,IF(A238=hidden!$A$12,hidden!$B$12,IF(A238=hidden!$A$13,hidden!$B$13,IF(A238=hidden!$A$14,hidden!$B$14,IF(A238=hidden!$A$15,hidden!$B$15,IF(A238=hidden!$A$16,hidden!$B$16,IF(A238=hidden!$A$17,hidden!$B$17)))))))))))</f>
        <v/>
      </c>
      <c r="J238" s="64" t="str">
        <f t="shared" si="7"/>
        <v/>
      </c>
    </row>
    <row r="239" spans="1:10" outlineLevel="1" x14ac:dyDescent="0.35">
      <c r="A239" s="14"/>
      <c r="B239" s="14"/>
      <c r="C239" s="92"/>
      <c r="D239" s="92"/>
      <c r="E239" s="14"/>
      <c r="F239" s="14"/>
      <c r="G239" s="14"/>
      <c r="H239" s="62" t="str">
        <f t="shared" si="6"/>
        <v/>
      </c>
      <c r="I239" s="63" t="str">
        <f>IF(A239=0,"",IF(A239=hidden!$A$8,hidden!$B$8,IF(A239=hidden!$A$9,hidden!$B$9,IF(A239=hidden!$A$10,hidden!$B$10,IF(A239=hidden!$A$11,hidden!$B$11,IF(A239=hidden!$A$12,hidden!$B$12,IF(A239=hidden!$A$13,hidden!$B$13,IF(A239=hidden!$A$14,hidden!$B$14,IF(A239=hidden!$A$15,hidden!$B$15,IF(A239=hidden!$A$16,hidden!$B$16,IF(A239=hidden!$A$17,hidden!$B$17)))))))))))</f>
        <v/>
      </c>
      <c r="J239" s="64" t="str">
        <f t="shared" si="7"/>
        <v/>
      </c>
    </row>
    <row r="240" spans="1:10" outlineLevel="1" x14ac:dyDescent="0.35">
      <c r="A240" s="14"/>
      <c r="B240" s="14"/>
      <c r="C240" s="92"/>
      <c r="D240" s="92"/>
      <c r="E240" s="14"/>
      <c r="F240" s="14"/>
      <c r="G240" s="14"/>
      <c r="H240" s="62" t="str">
        <f t="shared" si="6"/>
        <v/>
      </c>
      <c r="I240" s="63" t="str">
        <f>IF(A240=0,"",IF(A240=hidden!$A$8,hidden!$B$8,IF(A240=hidden!$A$9,hidden!$B$9,IF(A240=hidden!$A$10,hidden!$B$10,IF(A240=hidden!$A$11,hidden!$B$11,IF(A240=hidden!$A$12,hidden!$B$12,IF(A240=hidden!$A$13,hidden!$B$13,IF(A240=hidden!$A$14,hidden!$B$14,IF(A240=hidden!$A$15,hidden!$B$15,IF(A240=hidden!$A$16,hidden!$B$16,IF(A240=hidden!$A$17,hidden!$B$17)))))))))))</f>
        <v/>
      </c>
      <c r="J240" s="64" t="str">
        <f t="shared" si="7"/>
        <v/>
      </c>
    </row>
    <row r="241" spans="1:10" outlineLevel="1" x14ac:dyDescent="0.35">
      <c r="A241" s="14"/>
      <c r="B241" s="14"/>
      <c r="C241" s="92"/>
      <c r="D241" s="92"/>
      <c r="E241" s="14"/>
      <c r="F241" s="14"/>
      <c r="G241" s="14"/>
      <c r="H241" s="62" t="str">
        <f t="shared" si="6"/>
        <v/>
      </c>
      <c r="I241" s="63" t="str">
        <f>IF(A241=0,"",IF(A241=hidden!$A$8,hidden!$B$8,IF(A241=hidden!$A$9,hidden!$B$9,IF(A241=hidden!$A$10,hidden!$B$10,IF(A241=hidden!$A$11,hidden!$B$11,IF(A241=hidden!$A$12,hidden!$B$12,IF(A241=hidden!$A$13,hidden!$B$13,IF(A241=hidden!$A$14,hidden!$B$14,IF(A241=hidden!$A$15,hidden!$B$15,IF(A241=hidden!$A$16,hidden!$B$16,IF(A241=hidden!$A$17,hidden!$B$17)))))))))))</f>
        <v/>
      </c>
      <c r="J241" s="64" t="str">
        <f t="shared" si="7"/>
        <v/>
      </c>
    </row>
    <row r="242" spans="1:10" outlineLevel="1" x14ac:dyDescent="0.35">
      <c r="A242" s="14"/>
      <c r="B242" s="14"/>
      <c r="C242" s="92"/>
      <c r="D242" s="92"/>
      <c r="E242" s="14"/>
      <c r="F242" s="14"/>
      <c r="G242" s="14"/>
      <c r="H242" s="62" t="str">
        <f t="shared" si="6"/>
        <v/>
      </c>
      <c r="I242" s="63" t="str">
        <f>IF(A242=0,"",IF(A242=hidden!$A$8,hidden!$B$8,IF(A242=hidden!$A$9,hidden!$B$9,IF(A242=hidden!$A$10,hidden!$B$10,IF(A242=hidden!$A$11,hidden!$B$11,IF(A242=hidden!$A$12,hidden!$B$12,IF(A242=hidden!$A$13,hidden!$B$13,IF(A242=hidden!$A$14,hidden!$B$14,IF(A242=hidden!$A$15,hidden!$B$15,IF(A242=hidden!$A$16,hidden!$B$16,IF(A242=hidden!$A$17,hidden!$B$17)))))))))))</f>
        <v/>
      </c>
      <c r="J242" s="64" t="str">
        <f t="shared" si="7"/>
        <v/>
      </c>
    </row>
    <row r="243" spans="1:10" outlineLevel="1" x14ac:dyDescent="0.35">
      <c r="A243" s="14"/>
      <c r="B243" s="14"/>
      <c r="C243" s="92"/>
      <c r="D243" s="92"/>
      <c r="E243" s="14"/>
      <c r="F243" s="14"/>
      <c r="G243" s="14"/>
      <c r="H243" s="62" t="str">
        <f t="shared" si="6"/>
        <v/>
      </c>
      <c r="I243" s="63" t="str">
        <f>IF(A243=0,"",IF(A243=hidden!$A$8,hidden!$B$8,IF(A243=hidden!$A$9,hidden!$B$9,IF(A243=hidden!$A$10,hidden!$B$10,IF(A243=hidden!$A$11,hidden!$B$11,IF(A243=hidden!$A$12,hidden!$B$12,IF(A243=hidden!$A$13,hidden!$B$13,IF(A243=hidden!$A$14,hidden!$B$14,IF(A243=hidden!$A$15,hidden!$B$15,IF(A243=hidden!$A$16,hidden!$B$16,IF(A243=hidden!$A$17,hidden!$B$17)))))))))))</f>
        <v/>
      </c>
      <c r="J243" s="64" t="str">
        <f t="shared" si="7"/>
        <v/>
      </c>
    </row>
    <row r="244" spans="1:10" outlineLevel="1" x14ac:dyDescent="0.35">
      <c r="A244" s="14"/>
      <c r="B244" s="14"/>
      <c r="C244" s="92"/>
      <c r="D244" s="92"/>
      <c r="E244" s="14"/>
      <c r="F244" s="14"/>
      <c r="G244" s="14"/>
      <c r="H244" s="62" t="str">
        <f t="shared" si="6"/>
        <v/>
      </c>
      <c r="I244" s="63" t="str">
        <f>IF(A244=0,"",IF(A244=hidden!$A$8,hidden!$B$8,IF(A244=hidden!$A$9,hidden!$B$9,IF(A244=hidden!$A$10,hidden!$B$10,IF(A244=hidden!$A$11,hidden!$B$11,IF(A244=hidden!$A$12,hidden!$B$12,IF(A244=hidden!$A$13,hidden!$B$13,IF(A244=hidden!$A$14,hidden!$B$14,IF(A244=hidden!$A$15,hidden!$B$15,IF(A244=hidden!$A$16,hidden!$B$16,IF(A244=hidden!$A$17,hidden!$B$17)))))))))))</f>
        <v/>
      </c>
      <c r="J244" s="64" t="str">
        <f t="shared" si="7"/>
        <v/>
      </c>
    </row>
    <row r="245" spans="1:10" outlineLevel="1" x14ac:dyDescent="0.35">
      <c r="A245" s="14"/>
      <c r="B245" s="14"/>
      <c r="C245" s="92"/>
      <c r="D245" s="92"/>
      <c r="E245" s="14"/>
      <c r="F245" s="14"/>
      <c r="G245" s="14"/>
      <c r="H245" s="62" t="str">
        <f t="shared" si="6"/>
        <v/>
      </c>
      <c r="I245" s="63" t="str">
        <f>IF(A245=0,"",IF(A245=hidden!$A$8,hidden!$B$8,IF(A245=hidden!$A$9,hidden!$B$9,IF(A245=hidden!$A$10,hidden!$B$10,IF(A245=hidden!$A$11,hidden!$B$11,IF(A245=hidden!$A$12,hidden!$B$12,IF(A245=hidden!$A$13,hidden!$B$13,IF(A245=hidden!$A$14,hidden!$B$14,IF(A245=hidden!$A$15,hidden!$B$15,IF(A245=hidden!$A$16,hidden!$B$16,IF(A245=hidden!$A$17,hidden!$B$17)))))))))))</f>
        <v/>
      </c>
      <c r="J245" s="64" t="str">
        <f t="shared" si="7"/>
        <v/>
      </c>
    </row>
    <row r="246" spans="1:10" outlineLevel="1" x14ac:dyDescent="0.35">
      <c r="A246" s="14"/>
      <c r="B246" s="14"/>
      <c r="C246" s="92"/>
      <c r="D246" s="92"/>
      <c r="E246" s="14"/>
      <c r="F246" s="14"/>
      <c r="G246" s="14"/>
      <c r="H246" s="62" t="str">
        <f t="shared" si="6"/>
        <v/>
      </c>
      <c r="I246" s="63" t="str">
        <f>IF(A246=0,"",IF(A246=hidden!$A$8,hidden!$B$8,IF(A246=hidden!$A$9,hidden!$B$9,IF(A246=hidden!$A$10,hidden!$B$10,IF(A246=hidden!$A$11,hidden!$B$11,IF(A246=hidden!$A$12,hidden!$B$12,IF(A246=hidden!$A$13,hidden!$B$13,IF(A246=hidden!$A$14,hidden!$B$14,IF(A246=hidden!$A$15,hidden!$B$15,IF(A246=hidden!$A$16,hidden!$B$16,IF(A246=hidden!$A$17,hidden!$B$17)))))))))))</f>
        <v/>
      </c>
      <c r="J246" s="64" t="str">
        <f t="shared" si="7"/>
        <v/>
      </c>
    </row>
    <row r="247" spans="1:10" outlineLevel="1" x14ac:dyDescent="0.35">
      <c r="A247" s="14"/>
      <c r="B247" s="14"/>
      <c r="C247" s="92"/>
      <c r="D247" s="92"/>
      <c r="E247" s="14"/>
      <c r="F247" s="14"/>
      <c r="G247" s="14"/>
      <c r="H247" s="62" t="str">
        <f t="shared" si="6"/>
        <v/>
      </c>
      <c r="I247" s="63" t="str">
        <f>IF(A247=0,"",IF(A247=hidden!$A$8,hidden!$B$8,IF(A247=hidden!$A$9,hidden!$B$9,IF(A247=hidden!$A$10,hidden!$B$10,IF(A247=hidden!$A$11,hidden!$B$11,IF(A247=hidden!$A$12,hidden!$B$12,IF(A247=hidden!$A$13,hidden!$B$13,IF(A247=hidden!$A$14,hidden!$B$14,IF(A247=hidden!$A$15,hidden!$B$15,IF(A247=hidden!$A$16,hidden!$B$16,IF(A247=hidden!$A$17,hidden!$B$17)))))))))))</f>
        <v/>
      </c>
      <c r="J247" s="64" t="str">
        <f t="shared" si="7"/>
        <v/>
      </c>
    </row>
    <row r="248" spans="1:10" outlineLevel="1" x14ac:dyDescent="0.35">
      <c r="A248" s="14"/>
      <c r="B248" s="14"/>
      <c r="C248" s="92"/>
      <c r="D248" s="92"/>
      <c r="E248" s="14"/>
      <c r="F248" s="14"/>
      <c r="G248" s="14"/>
      <c r="H248" s="62" t="str">
        <f t="shared" si="6"/>
        <v/>
      </c>
      <c r="I248" s="63" t="str">
        <f>IF(A248=0,"",IF(A248=hidden!$A$8,hidden!$B$8,IF(A248=hidden!$A$9,hidden!$B$9,IF(A248=hidden!$A$10,hidden!$B$10,IF(A248=hidden!$A$11,hidden!$B$11,IF(A248=hidden!$A$12,hidden!$B$12,IF(A248=hidden!$A$13,hidden!$B$13,IF(A248=hidden!$A$14,hidden!$B$14,IF(A248=hidden!$A$15,hidden!$B$15,IF(A248=hidden!$A$16,hidden!$B$16,IF(A248=hidden!$A$17,hidden!$B$17)))))))))))</f>
        <v/>
      </c>
      <c r="J248" s="64" t="str">
        <f t="shared" si="7"/>
        <v/>
      </c>
    </row>
    <row r="249" spans="1:10" outlineLevel="1" x14ac:dyDescent="0.35">
      <c r="A249" s="14"/>
      <c r="B249" s="14"/>
      <c r="C249" s="92"/>
      <c r="D249" s="92"/>
      <c r="E249" s="14"/>
      <c r="F249" s="14"/>
      <c r="G249" s="14"/>
      <c r="H249" s="62" t="str">
        <f t="shared" si="6"/>
        <v/>
      </c>
      <c r="I249" s="63" t="str">
        <f>IF(A249=0,"",IF(A249=hidden!$A$8,hidden!$B$8,IF(A249=hidden!$A$9,hidden!$B$9,IF(A249=hidden!$A$10,hidden!$B$10,IF(A249=hidden!$A$11,hidden!$B$11,IF(A249=hidden!$A$12,hidden!$B$12,IF(A249=hidden!$A$13,hidden!$B$13,IF(A249=hidden!$A$14,hidden!$B$14,IF(A249=hidden!$A$15,hidden!$B$15,IF(A249=hidden!$A$16,hidden!$B$16,IF(A249=hidden!$A$17,hidden!$B$17)))))))))))</f>
        <v/>
      </c>
      <c r="J249" s="64" t="str">
        <f t="shared" si="7"/>
        <v/>
      </c>
    </row>
    <row r="250" spans="1:10" outlineLevel="1" x14ac:dyDescent="0.35">
      <c r="A250" s="14"/>
      <c r="B250" s="14"/>
      <c r="C250" s="92"/>
      <c r="D250" s="92"/>
      <c r="E250" s="14"/>
      <c r="F250" s="14"/>
      <c r="G250" s="14"/>
      <c r="H250" s="62" t="str">
        <f t="shared" si="6"/>
        <v/>
      </c>
      <c r="I250" s="63" t="str">
        <f>IF(A250=0,"",IF(A250=hidden!$A$8,hidden!$B$8,IF(A250=hidden!$A$9,hidden!$B$9,IF(A250=hidden!$A$10,hidden!$B$10,IF(A250=hidden!$A$11,hidden!$B$11,IF(A250=hidden!$A$12,hidden!$B$12,IF(A250=hidden!$A$13,hidden!$B$13,IF(A250=hidden!$A$14,hidden!$B$14,IF(A250=hidden!$A$15,hidden!$B$15,IF(A250=hidden!$A$16,hidden!$B$16,IF(A250=hidden!$A$17,hidden!$B$17)))))))))))</f>
        <v/>
      </c>
      <c r="J250" s="64" t="str">
        <f t="shared" si="7"/>
        <v/>
      </c>
    </row>
    <row r="251" spans="1:10" outlineLevel="1" x14ac:dyDescent="0.35">
      <c r="A251" s="14"/>
      <c r="B251" s="14"/>
      <c r="C251" s="92"/>
      <c r="D251" s="92"/>
      <c r="E251" s="14"/>
      <c r="F251" s="14"/>
      <c r="G251" s="14"/>
      <c r="H251" s="62" t="str">
        <f t="shared" si="6"/>
        <v/>
      </c>
      <c r="I251" s="63" t="str">
        <f>IF(A251=0,"",IF(A251=hidden!$A$8,hidden!$B$8,IF(A251=hidden!$A$9,hidden!$B$9,IF(A251=hidden!$A$10,hidden!$B$10,IF(A251=hidden!$A$11,hidden!$B$11,IF(A251=hidden!$A$12,hidden!$B$12,IF(A251=hidden!$A$13,hidden!$B$13,IF(A251=hidden!$A$14,hidden!$B$14,IF(A251=hidden!$A$15,hidden!$B$15,IF(A251=hidden!$A$16,hidden!$B$16,IF(A251=hidden!$A$17,hidden!$B$17)))))))))))</f>
        <v/>
      </c>
      <c r="J251" s="64" t="str">
        <f t="shared" si="7"/>
        <v/>
      </c>
    </row>
    <row r="252" spans="1:10" outlineLevel="1" x14ac:dyDescent="0.35">
      <c r="A252" s="14"/>
      <c r="B252" s="14"/>
      <c r="C252" s="92"/>
      <c r="D252" s="92"/>
      <c r="E252" s="14"/>
      <c r="F252" s="14"/>
      <c r="G252" s="14"/>
      <c r="H252" s="62" t="str">
        <f t="shared" si="6"/>
        <v/>
      </c>
      <c r="I252" s="63" t="str">
        <f>IF(A252=0,"",IF(A252=hidden!$A$8,hidden!$B$8,IF(A252=hidden!$A$9,hidden!$B$9,IF(A252=hidden!$A$10,hidden!$B$10,IF(A252=hidden!$A$11,hidden!$B$11,IF(A252=hidden!$A$12,hidden!$B$12,IF(A252=hidden!$A$13,hidden!$B$13,IF(A252=hidden!$A$14,hidden!$B$14,IF(A252=hidden!$A$15,hidden!$B$15,IF(A252=hidden!$A$16,hidden!$B$16,IF(A252=hidden!$A$17,hidden!$B$17)))))))))))</f>
        <v/>
      </c>
      <c r="J252" s="64" t="str">
        <f t="shared" si="7"/>
        <v/>
      </c>
    </row>
    <row r="253" spans="1:10" outlineLevel="1" x14ac:dyDescent="0.35">
      <c r="A253" s="14"/>
      <c r="B253" s="14"/>
      <c r="C253" s="92"/>
      <c r="D253" s="92"/>
      <c r="E253" s="14"/>
      <c r="F253" s="14"/>
      <c r="G253" s="14"/>
      <c r="H253" s="62" t="str">
        <f t="shared" si="6"/>
        <v/>
      </c>
      <c r="I253" s="63" t="str">
        <f>IF(A253=0,"",IF(A253=hidden!$A$8,hidden!$B$8,IF(A253=hidden!$A$9,hidden!$B$9,IF(A253=hidden!$A$10,hidden!$B$10,IF(A253=hidden!$A$11,hidden!$B$11,IF(A253=hidden!$A$12,hidden!$B$12,IF(A253=hidden!$A$13,hidden!$B$13,IF(A253=hidden!$A$14,hidden!$B$14,IF(A253=hidden!$A$15,hidden!$B$15,IF(A253=hidden!$A$16,hidden!$B$16,IF(A253=hidden!$A$17,hidden!$B$17)))))))))))</f>
        <v/>
      </c>
      <c r="J253" s="64" t="str">
        <f t="shared" si="7"/>
        <v/>
      </c>
    </row>
    <row r="254" spans="1:10" outlineLevel="1" x14ac:dyDescent="0.35">
      <c r="A254" s="14"/>
      <c r="B254" s="14"/>
      <c r="C254" s="92"/>
      <c r="D254" s="92"/>
      <c r="E254" s="14"/>
      <c r="F254" s="14"/>
      <c r="G254" s="14"/>
      <c r="H254" s="62" t="str">
        <f t="shared" si="6"/>
        <v/>
      </c>
      <c r="I254" s="63" t="str">
        <f>IF(A254=0,"",IF(A254=hidden!$A$8,hidden!$B$8,IF(A254=hidden!$A$9,hidden!$B$9,IF(A254=hidden!$A$10,hidden!$B$10,IF(A254=hidden!$A$11,hidden!$B$11,IF(A254=hidden!$A$12,hidden!$B$12,IF(A254=hidden!$A$13,hidden!$B$13,IF(A254=hidden!$A$14,hidden!$B$14,IF(A254=hidden!$A$15,hidden!$B$15,IF(A254=hidden!$A$16,hidden!$B$16,IF(A254=hidden!$A$17,hidden!$B$17)))))))))))</f>
        <v/>
      </c>
      <c r="J254" s="64" t="str">
        <f t="shared" si="7"/>
        <v/>
      </c>
    </row>
    <row r="255" spans="1:10" outlineLevel="1" x14ac:dyDescent="0.35">
      <c r="A255" s="14"/>
      <c r="B255" s="14"/>
      <c r="C255" s="92"/>
      <c r="D255" s="92"/>
      <c r="E255" s="14"/>
      <c r="F255" s="14"/>
      <c r="G255" s="14"/>
      <c r="H255" s="62" t="str">
        <f t="shared" si="6"/>
        <v/>
      </c>
      <c r="I255" s="63" t="str">
        <f>IF(A255=0,"",IF(A255=hidden!$A$8,hidden!$B$8,IF(A255=hidden!$A$9,hidden!$B$9,IF(A255=hidden!$A$10,hidden!$B$10,IF(A255=hidden!$A$11,hidden!$B$11,IF(A255=hidden!$A$12,hidden!$B$12,IF(A255=hidden!$A$13,hidden!$B$13,IF(A255=hidden!$A$14,hidden!$B$14,IF(A255=hidden!$A$15,hidden!$B$15,IF(A255=hidden!$A$16,hidden!$B$16,IF(A255=hidden!$A$17,hidden!$B$17)))))))))))</f>
        <v/>
      </c>
      <c r="J255" s="64" t="str">
        <f t="shared" si="7"/>
        <v/>
      </c>
    </row>
    <row r="256" spans="1:10" outlineLevel="1" x14ac:dyDescent="0.35">
      <c r="A256" s="14"/>
      <c r="B256" s="14"/>
      <c r="C256" s="92"/>
      <c r="D256" s="92"/>
      <c r="E256" s="14"/>
      <c r="F256" s="14"/>
      <c r="G256" s="14"/>
      <c r="H256" s="62" t="str">
        <f t="shared" si="6"/>
        <v/>
      </c>
      <c r="I256" s="63" t="str">
        <f>IF(A256=0,"",IF(A256=hidden!$A$8,hidden!$B$8,IF(A256=hidden!$A$9,hidden!$B$9,IF(A256=hidden!$A$10,hidden!$B$10,IF(A256=hidden!$A$11,hidden!$B$11,IF(A256=hidden!$A$12,hidden!$B$12,IF(A256=hidden!$A$13,hidden!$B$13,IF(A256=hidden!$A$14,hidden!$B$14,IF(A256=hidden!$A$15,hidden!$B$15,IF(A256=hidden!$A$16,hidden!$B$16,IF(A256=hidden!$A$17,hidden!$B$17)))))))))))</f>
        <v/>
      </c>
      <c r="J256" s="64" t="str">
        <f t="shared" si="7"/>
        <v/>
      </c>
    </row>
    <row r="257" spans="1:10" outlineLevel="1" x14ac:dyDescent="0.35">
      <c r="A257" s="14"/>
      <c r="B257" s="14"/>
      <c r="C257" s="92"/>
      <c r="D257" s="92"/>
      <c r="E257" s="14"/>
      <c r="F257" s="14"/>
      <c r="G257" s="14"/>
      <c r="H257" s="62" t="str">
        <f t="shared" si="6"/>
        <v/>
      </c>
      <c r="I257" s="63" t="str">
        <f>IF(A257=0,"",IF(A257=hidden!$A$8,hidden!$B$8,IF(A257=hidden!$A$9,hidden!$B$9,IF(A257=hidden!$A$10,hidden!$B$10,IF(A257=hidden!$A$11,hidden!$B$11,IF(A257=hidden!$A$12,hidden!$B$12,IF(A257=hidden!$A$13,hidden!$B$13,IF(A257=hidden!$A$14,hidden!$B$14,IF(A257=hidden!$A$15,hidden!$B$15,IF(A257=hidden!$A$16,hidden!$B$16,IF(A257=hidden!$A$17,hidden!$B$17)))))))))))</f>
        <v/>
      </c>
      <c r="J257" s="64" t="str">
        <f t="shared" si="7"/>
        <v/>
      </c>
    </row>
    <row r="258" spans="1:10" outlineLevel="1" x14ac:dyDescent="0.35">
      <c r="A258" s="14"/>
      <c r="B258" s="14"/>
      <c r="C258" s="92"/>
      <c r="D258" s="92"/>
      <c r="E258" s="14"/>
      <c r="F258" s="14"/>
      <c r="G258" s="14"/>
      <c r="H258" s="62" t="str">
        <f t="shared" si="6"/>
        <v/>
      </c>
      <c r="I258" s="63" t="str">
        <f>IF(A258=0,"",IF(A258=hidden!$A$8,hidden!$B$8,IF(A258=hidden!$A$9,hidden!$B$9,IF(A258=hidden!$A$10,hidden!$B$10,IF(A258=hidden!$A$11,hidden!$B$11,IF(A258=hidden!$A$12,hidden!$B$12,IF(A258=hidden!$A$13,hidden!$B$13,IF(A258=hidden!$A$14,hidden!$B$14,IF(A258=hidden!$A$15,hidden!$B$15,IF(A258=hidden!$A$16,hidden!$B$16,IF(A258=hidden!$A$17,hidden!$B$17)))))))))))</f>
        <v/>
      </c>
      <c r="J258" s="64" t="str">
        <f t="shared" si="7"/>
        <v/>
      </c>
    </row>
    <row r="259" spans="1:10" outlineLevel="1" x14ac:dyDescent="0.35">
      <c r="A259" s="14"/>
      <c r="B259" s="14"/>
      <c r="C259" s="92"/>
      <c r="D259" s="92"/>
      <c r="E259" s="14"/>
      <c r="F259" s="14"/>
      <c r="G259" s="14"/>
      <c r="H259" s="62" t="str">
        <f t="shared" si="6"/>
        <v/>
      </c>
      <c r="I259" s="63" t="str">
        <f>IF(A259=0,"",IF(A259=hidden!$A$8,hidden!$B$8,IF(A259=hidden!$A$9,hidden!$B$9,IF(A259=hidden!$A$10,hidden!$B$10,IF(A259=hidden!$A$11,hidden!$B$11,IF(A259=hidden!$A$12,hidden!$B$12,IF(A259=hidden!$A$13,hidden!$B$13,IF(A259=hidden!$A$14,hidden!$B$14,IF(A259=hidden!$A$15,hidden!$B$15,IF(A259=hidden!$A$16,hidden!$B$16,IF(A259=hidden!$A$17,hidden!$B$17)))))))))))</f>
        <v/>
      </c>
      <c r="J259" s="64" t="str">
        <f t="shared" si="7"/>
        <v/>
      </c>
    </row>
    <row r="260" spans="1:10" outlineLevel="1" x14ac:dyDescent="0.35">
      <c r="A260" s="14"/>
      <c r="B260" s="14"/>
      <c r="C260" s="92"/>
      <c r="D260" s="92"/>
      <c r="E260" s="14"/>
      <c r="F260" s="14"/>
      <c r="G260" s="14"/>
      <c r="H260" s="62" t="str">
        <f t="shared" ref="H260:H285" si="8">IF(OR(D260="",C260=""),"",INT(D260-C260+1))</f>
        <v/>
      </c>
      <c r="I260" s="63" t="str">
        <f>IF(A260=0,"",IF(A260=hidden!$A$8,hidden!$B$8,IF(A260=hidden!$A$9,hidden!$B$9,IF(A260=hidden!$A$10,hidden!$B$10,IF(A260=hidden!$A$11,hidden!$B$11,IF(A260=hidden!$A$12,hidden!$B$12,IF(A260=hidden!$A$13,hidden!$B$13,IF(A260=hidden!$A$14,hidden!$B$14,IF(A260=hidden!$A$15,hidden!$B$15,IF(A260=hidden!$A$16,hidden!$B$16,IF(A260=hidden!$A$17,hidden!$B$17)))))))))))</f>
        <v/>
      </c>
      <c r="J260" s="64" t="str">
        <f t="shared" si="7"/>
        <v/>
      </c>
    </row>
    <row r="261" spans="1:10" outlineLevel="1" x14ac:dyDescent="0.35">
      <c r="A261" s="14"/>
      <c r="B261" s="14"/>
      <c r="C261" s="92"/>
      <c r="D261" s="92"/>
      <c r="E261" s="14"/>
      <c r="F261" s="14"/>
      <c r="G261" s="14"/>
      <c r="H261" s="62" t="str">
        <f t="shared" si="8"/>
        <v/>
      </c>
      <c r="I261" s="63" t="str">
        <f>IF(A261=0,"",IF(A261=hidden!$A$8,hidden!$B$8,IF(A261=hidden!$A$9,hidden!$B$9,IF(A261=hidden!$A$10,hidden!$B$10,IF(A261=hidden!$A$11,hidden!$B$11,IF(A261=hidden!$A$12,hidden!$B$12,IF(A261=hidden!$A$13,hidden!$B$13,IF(A261=hidden!$A$14,hidden!$B$14,IF(A261=hidden!$A$15,hidden!$B$15,IF(A261=hidden!$A$16,hidden!$B$16,IF(A261=hidden!$A$17,hidden!$B$17)))))))))))</f>
        <v/>
      </c>
      <c r="J261" s="64" t="str">
        <f t="shared" ref="J261:J285" si="9">IF(OR(A261=0,C261=0,D261=0,I261="FILL THIS IN IN SHEET 4."),"",H261*I261)</f>
        <v/>
      </c>
    </row>
    <row r="262" spans="1:10" outlineLevel="1" x14ac:dyDescent="0.35">
      <c r="A262" s="14"/>
      <c r="B262" s="14"/>
      <c r="C262" s="92"/>
      <c r="D262" s="92"/>
      <c r="E262" s="14"/>
      <c r="F262" s="14"/>
      <c r="G262" s="14"/>
      <c r="H262" s="62" t="str">
        <f t="shared" si="8"/>
        <v/>
      </c>
      <c r="I262" s="63" t="str">
        <f>IF(A262=0,"",IF(A262=hidden!$A$8,hidden!$B$8,IF(A262=hidden!$A$9,hidden!$B$9,IF(A262=hidden!$A$10,hidden!$B$10,IF(A262=hidden!$A$11,hidden!$B$11,IF(A262=hidden!$A$12,hidden!$B$12,IF(A262=hidden!$A$13,hidden!$B$13,IF(A262=hidden!$A$14,hidden!$B$14,IF(A262=hidden!$A$15,hidden!$B$15,IF(A262=hidden!$A$16,hidden!$B$16,IF(A262=hidden!$A$17,hidden!$B$17)))))))))))</f>
        <v/>
      </c>
      <c r="J262" s="64" t="str">
        <f t="shared" si="9"/>
        <v/>
      </c>
    </row>
    <row r="263" spans="1:10" outlineLevel="1" x14ac:dyDescent="0.35">
      <c r="A263" s="14"/>
      <c r="B263" s="14"/>
      <c r="C263" s="92"/>
      <c r="D263" s="92"/>
      <c r="E263" s="14"/>
      <c r="F263" s="14"/>
      <c r="G263" s="14"/>
      <c r="H263" s="62" t="str">
        <f t="shared" si="8"/>
        <v/>
      </c>
      <c r="I263" s="63" t="str">
        <f>IF(A263=0,"",IF(A263=hidden!$A$8,hidden!$B$8,IF(A263=hidden!$A$9,hidden!$B$9,IF(A263=hidden!$A$10,hidden!$B$10,IF(A263=hidden!$A$11,hidden!$B$11,IF(A263=hidden!$A$12,hidden!$B$12,IF(A263=hidden!$A$13,hidden!$B$13,IF(A263=hidden!$A$14,hidden!$B$14,IF(A263=hidden!$A$15,hidden!$B$15,IF(A263=hidden!$A$16,hidden!$B$16,IF(A263=hidden!$A$17,hidden!$B$17)))))))))))</f>
        <v/>
      </c>
      <c r="J263" s="64" t="str">
        <f t="shared" si="9"/>
        <v/>
      </c>
    </row>
    <row r="264" spans="1:10" outlineLevel="1" x14ac:dyDescent="0.35">
      <c r="A264" s="14"/>
      <c r="B264" s="14"/>
      <c r="C264" s="92"/>
      <c r="D264" s="92"/>
      <c r="E264" s="14"/>
      <c r="F264" s="14"/>
      <c r="G264" s="14"/>
      <c r="H264" s="62" t="str">
        <f t="shared" si="8"/>
        <v/>
      </c>
      <c r="I264" s="63" t="str">
        <f>IF(A264=0,"",IF(A264=hidden!$A$8,hidden!$B$8,IF(A264=hidden!$A$9,hidden!$B$9,IF(A264=hidden!$A$10,hidden!$B$10,IF(A264=hidden!$A$11,hidden!$B$11,IF(A264=hidden!$A$12,hidden!$B$12,IF(A264=hidden!$A$13,hidden!$B$13,IF(A264=hidden!$A$14,hidden!$B$14,IF(A264=hidden!$A$15,hidden!$B$15,IF(A264=hidden!$A$16,hidden!$B$16,IF(A264=hidden!$A$17,hidden!$B$17)))))))))))</f>
        <v/>
      </c>
      <c r="J264" s="64" t="str">
        <f t="shared" si="9"/>
        <v/>
      </c>
    </row>
    <row r="265" spans="1:10" outlineLevel="1" x14ac:dyDescent="0.35">
      <c r="A265" s="14"/>
      <c r="B265" s="14"/>
      <c r="C265" s="92"/>
      <c r="D265" s="92"/>
      <c r="E265" s="14"/>
      <c r="F265" s="14"/>
      <c r="G265" s="14"/>
      <c r="H265" s="62" t="str">
        <f t="shared" si="8"/>
        <v/>
      </c>
      <c r="I265" s="63" t="str">
        <f>IF(A265=0,"",IF(A265=hidden!$A$8,hidden!$B$8,IF(A265=hidden!$A$9,hidden!$B$9,IF(A265=hidden!$A$10,hidden!$B$10,IF(A265=hidden!$A$11,hidden!$B$11,IF(A265=hidden!$A$12,hidden!$B$12,IF(A265=hidden!$A$13,hidden!$B$13,IF(A265=hidden!$A$14,hidden!$B$14,IF(A265=hidden!$A$15,hidden!$B$15,IF(A265=hidden!$A$16,hidden!$B$16,IF(A265=hidden!$A$17,hidden!$B$17)))))))))))</f>
        <v/>
      </c>
      <c r="J265" s="64" t="str">
        <f t="shared" si="9"/>
        <v/>
      </c>
    </row>
    <row r="266" spans="1:10" outlineLevel="1" x14ac:dyDescent="0.35">
      <c r="A266" s="14"/>
      <c r="B266" s="14"/>
      <c r="C266" s="92"/>
      <c r="D266" s="92"/>
      <c r="E266" s="14"/>
      <c r="F266" s="14"/>
      <c r="G266" s="14"/>
      <c r="H266" s="62" t="str">
        <f t="shared" si="8"/>
        <v/>
      </c>
      <c r="I266" s="63" t="str">
        <f>IF(A266=0,"",IF(A266=hidden!$A$8,hidden!$B$8,IF(A266=hidden!$A$9,hidden!$B$9,IF(A266=hidden!$A$10,hidden!$B$10,IF(A266=hidden!$A$11,hidden!$B$11,IF(A266=hidden!$A$12,hidden!$B$12,IF(A266=hidden!$A$13,hidden!$B$13,IF(A266=hidden!$A$14,hidden!$B$14,IF(A266=hidden!$A$15,hidden!$B$15,IF(A266=hidden!$A$16,hidden!$B$16,IF(A266=hidden!$A$17,hidden!$B$17)))))))))))</f>
        <v/>
      </c>
      <c r="J266" s="64" t="str">
        <f t="shared" si="9"/>
        <v/>
      </c>
    </row>
    <row r="267" spans="1:10" outlineLevel="1" x14ac:dyDescent="0.35">
      <c r="A267" s="14"/>
      <c r="B267" s="14"/>
      <c r="C267" s="92"/>
      <c r="D267" s="92"/>
      <c r="E267" s="14"/>
      <c r="F267" s="14"/>
      <c r="G267" s="14"/>
      <c r="H267" s="62" t="str">
        <f t="shared" si="8"/>
        <v/>
      </c>
      <c r="I267" s="63" t="str">
        <f>IF(A267=0,"",IF(A267=hidden!$A$8,hidden!$B$8,IF(A267=hidden!$A$9,hidden!$B$9,IF(A267=hidden!$A$10,hidden!$B$10,IF(A267=hidden!$A$11,hidden!$B$11,IF(A267=hidden!$A$12,hidden!$B$12,IF(A267=hidden!$A$13,hidden!$B$13,IF(A267=hidden!$A$14,hidden!$B$14,IF(A267=hidden!$A$15,hidden!$B$15,IF(A267=hidden!$A$16,hidden!$B$16,IF(A267=hidden!$A$17,hidden!$B$17)))))))))))</f>
        <v/>
      </c>
      <c r="J267" s="64" t="str">
        <f t="shared" si="9"/>
        <v/>
      </c>
    </row>
    <row r="268" spans="1:10" outlineLevel="1" x14ac:dyDescent="0.35">
      <c r="A268" s="14"/>
      <c r="B268" s="14"/>
      <c r="C268" s="92"/>
      <c r="D268" s="92"/>
      <c r="E268" s="14"/>
      <c r="F268" s="14"/>
      <c r="G268" s="14"/>
      <c r="H268" s="62" t="str">
        <f t="shared" si="8"/>
        <v/>
      </c>
      <c r="I268" s="63" t="str">
        <f>IF(A268=0,"",IF(A268=hidden!$A$8,hidden!$B$8,IF(A268=hidden!$A$9,hidden!$B$9,IF(A268=hidden!$A$10,hidden!$B$10,IF(A268=hidden!$A$11,hidden!$B$11,IF(A268=hidden!$A$12,hidden!$B$12,IF(A268=hidden!$A$13,hidden!$B$13,IF(A268=hidden!$A$14,hidden!$B$14,IF(A268=hidden!$A$15,hidden!$B$15,IF(A268=hidden!$A$16,hidden!$B$16,IF(A268=hidden!$A$17,hidden!$B$17)))))))))))</f>
        <v/>
      </c>
      <c r="J268" s="64" t="str">
        <f t="shared" si="9"/>
        <v/>
      </c>
    </row>
    <row r="269" spans="1:10" outlineLevel="1" x14ac:dyDescent="0.35">
      <c r="A269" s="14"/>
      <c r="B269" s="14"/>
      <c r="C269" s="92"/>
      <c r="D269" s="92"/>
      <c r="E269" s="14"/>
      <c r="F269" s="14"/>
      <c r="G269" s="14"/>
      <c r="H269" s="62" t="str">
        <f t="shared" si="8"/>
        <v/>
      </c>
      <c r="I269" s="63" t="str">
        <f>IF(A269=0,"",IF(A269=hidden!$A$8,hidden!$B$8,IF(A269=hidden!$A$9,hidden!$B$9,IF(A269=hidden!$A$10,hidden!$B$10,IF(A269=hidden!$A$11,hidden!$B$11,IF(A269=hidden!$A$12,hidden!$B$12,IF(A269=hidden!$A$13,hidden!$B$13,IF(A269=hidden!$A$14,hidden!$B$14,IF(A269=hidden!$A$15,hidden!$B$15,IF(A269=hidden!$A$16,hidden!$B$16,IF(A269=hidden!$A$17,hidden!$B$17)))))))))))</f>
        <v/>
      </c>
      <c r="J269" s="64" t="str">
        <f t="shared" si="9"/>
        <v/>
      </c>
    </row>
    <row r="270" spans="1:10" outlineLevel="1" x14ac:dyDescent="0.35">
      <c r="A270" s="14"/>
      <c r="B270" s="14"/>
      <c r="C270" s="92"/>
      <c r="D270" s="92"/>
      <c r="E270" s="14"/>
      <c r="F270" s="14"/>
      <c r="G270" s="14"/>
      <c r="H270" s="62" t="str">
        <f t="shared" si="8"/>
        <v/>
      </c>
      <c r="I270" s="63" t="str">
        <f>IF(A270=0,"",IF(A270=hidden!$A$8,hidden!$B$8,IF(A270=hidden!$A$9,hidden!$B$9,IF(A270=hidden!$A$10,hidden!$B$10,IF(A270=hidden!$A$11,hidden!$B$11,IF(A270=hidden!$A$12,hidden!$B$12,IF(A270=hidden!$A$13,hidden!$B$13,IF(A270=hidden!$A$14,hidden!$B$14,IF(A270=hidden!$A$15,hidden!$B$15,IF(A270=hidden!$A$16,hidden!$B$16,IF(A270=hidden!$A$17,hidden!$B$17)))))))))))</f>
        <v/>
      </c>
      <c r="J270" s="64" t="str">
        <f t="shared" si="9"/>
        <v/>
      </c>
    </row>
    <row r="271" spans="1:10" outlineLevel="1" x14ac:dyDescent="0.35">
      <c r="A271" s="14"/>
      <c r="B271" s="14"/>
      <c r="C271" s="92"/>
      <c r="D271" s="92"/>
      <c r="E271" s="14"/>
      <c r="F271" s="14"/>
      <c r="G271" s="14"/>
      <c r="H271" s="62" t="str">
        <f t="shared" si="8"/>
        <v/>
      </c>
      <c r="I271" s="63" t="str">
        <f>IF(A271=0,"",IF(A271=hidden!$A$8,hidden!$B$8,IF(A271=hidden!$A$9,hidden!$B$9,IF(A271=hidden!$A$10,hidden!$B$10,IF(A271=hidden!$A$11,hidden!$B$11,IF(A271=hidden!$A$12,hidden!$B$12,IF(A271=hidden!$A$13,hidden!$B$13,IF(A271=hidden!$A$14,hidden!$B$14,IF(A271=hidden!$A$15,hidden!$B$15,IF(A271=hidden!$A$16,hidden!$B$16,IF(A271=hidden!$A$17,hidden!$B$17)))))))))))</f>
        <v/>
      </c>
      <c r="J271" s="64" t="str">
        <f t="shared" si="9"/>
        <v/>
      </c>
    </row>
    <row r="272" spans="1:10" outlineLevel="1" x14ac:dyDescent="0.35">
      <c r="A272" s="14"/>
      <c r="B272" s="14"/>
      <c r="C272" s="92"/>
      <c r="D272" s="92"/>
      <c r="E272" s="14"/>
      <c r="F272" s="14"/>
      <c r="G272" s="14"/>
      <c r="H272" s="62" t="str">
        <f t="shared" si="8"/>
        <v/>
      </c>
      <c r="I272" s="63" t="str">
        <f>IF(A272=0,"",IF(A272=hidden!$A$8,hidden!$B$8,IF(A272=hidden!$A$9,hidden!$B$9,IF(A272=hidden!$A$10,hidden!$B$10,IF(A272=hidden!$A$11,hidden!$B$11,IF(A272=hidden!$A$12,hidden!$B$12,IF(A272=hidden!$A$13,hidden!$B$13,IF(A272=hidden!$A$14,hidden!$B$14,IF(A272=hidden!$A$15,hidden!$B$15,IF(A272=hidden!$A$16,hidden!$B$16,IF(A272=hidden!$A$17,hidden!$B$17)))))))))))</f>
        <v/>
      </c>
      <c r="J272" s="64" t="str">
        <f t="shared" si="9"/>
        <v/>
      </c>
    </row>
    <row r="273" spans="1:11" outlineLevel="1" x14ac:dyDescent="0.35">
      <c r="A273" s="14"/>
      <c r="B273" s="14"/>
      <c r="C273" s="92"/>
      <c r="D273" s="92"/>
      <c r="E273" s="14"/>
      <c r="F273" s="14"/>
      <c r="G273" s="14"/>
      <c r="H273" s="62" t="str">
        <f t="shared" si="8"/>
        <v/>
      </c>
      <c r="I273" s="63" t="str">
        <f>IF(A273=0,"",IF(A273=hidden!$A$8,hidden!$B$8,IF(A273=hidden!$A$9,hidden!$B$9,IF(A273=hidden!$A$10,hidden!$B$10,IF(A273=hidden!$A$11,hidden!$B$11,IF(A273=hidden!$A$12,hidden!$B$12,IF(A273=hidden!$A$13,hidden!$B$13,IF(A273=hidden!$A$14,hidden!$B$14,IF(A273=hidden!$A$15,hidden!$B$15,IF(A273=hidden!$A$16,hidden!$B$16,IF(A273=hidden!$A$17,hidden!$B$17)))))))))))</f>
        <v/>
      </c>
      <c r="J273" s="64" t="str">
        <f t="shared" si="9"/>
        <v/>
      </c>
    </row>
    <row r="274" spans="1:11" outlineLevel="1" x14ac:dyDescent="0.35">
      <c r="A274" s="14"/>
      <c r="B274" s="14"/>
      <c r="C274" s="92"/>
      <c r="D274" s="92"/>
      <c r="E274" s="14"/>
      <c r="F274" s="14"/>
      <c r="G274" s="69"/>
      <c r="H274" s="62" t="str">
        <f t="shared" si="8"/>
        <v/>
      </c>
      <c r="I274" s="63" t="str">
        <f>IF(A274=0,"",IF(A274=hidden!$A$8,hidden!$B$8,IF(A274=hidden!$A$9,hidden!$B$9,IF(A274=hidden!$A$10,hidden!$B$10,IF(A274=hidden!$A$11,hidden!$B$11,IF(A274=hidden!$A$12,hidden!$B$12,IF(A274=hidden!$A$13,hidden!$B$13,IF(A274=hidden!$A$14,hidden!$B$14,IF(A274=hidden!$A$15,hidden!$B$15,IF(A274=hidden!$A$16,hidden!$B$16,IF(A274=hidden!$A$17,hidden!$B$17)))))))))))</f>
        <v/>
      </c>
      <c r="J274" s="64" t="str">
        <f t="shared" si="9"/>
        <v/>
      </c>
    </row>
    <row r="275" spans="1:11" outlineLevel="1" x14ac:dyDescent="0.35">
      <c r="A275" s="14"/>
      <c r="B275" s="14"/>
      <c r="C275" s="92"/>
      <c r="D275" s="92"/>
      <c r="E275" s="14"/>
      <c r="F275" s="14"/>
      <c r="G275" s="14"/>
      <c r="H275" s="62" t="str">
        <f t="shared" si="8"/>
        <v/>
      </c>
      <c r="I275" s="63" t="str">
        <f>IF(A275=0,"",IF(A275=hidden!$A$8,hidden!$B$8,IF(A275=hidden!$A$9,hidden!$B$9,IF(A275=hidden!$A$10,hidden!$B$10,IF(A275=hidden!$A$11,hidden!$B$11,IF(A275=hidden!$A$12,hidden!$B$12,IF(A275=hidden!$A$13,hidden!$B$13,IF(A275=hidden!$A$14,hidden!$B$14,IF(A275=hidden!$A$15,hidden!$B$15,IF(A275=hidden!$A$16,hidden!$B$16,IF(A275=hidden!$A$17,hidden!$B$17)))))))))))</f>
        <v/>
      </c>
      <c r="J275" s="64" t="str">
        <f t="shared" si="9"/>
        <v/>
      </c>
    </row>
    <row r="276" spans="1:11" outlineLevel="1" x14ac:dyDescent="0.35">
      <c r="A276" s="14"/>
      <c r="B276" s="14"/>
      <c r="C276" s="92"/>
      <c r="D276" s="92"/>
      <c r="E276" s="14"/>
      <c r="F276" s="14"/>
      <c r="G276" s="14"/>
      <c r="H276" s="62" t="str">
        <f t="shared" si="8"/>
        <v/>
      </c>
      <c r="I276" s="63" t="str">
        <f>IF(A276=0,"",IF(A276=hidden!$A$8,hidden!$B$8,IF(A276=hidden!$A$9,hidden!$B$9,IF(A276=hidden!$A$10,hidden!$B$10,IF(A276=hidden!$A$11,hidden!$B$11,IF(A276=hidden!$A$12,hidden!$B$12,IF(A276=hidden!$A$13,hidden!$B$13,IF(A276=hidden!$A$14,hidden!$B$14,IF(A276=hidden!$A$15,hidden!$B$15,IF(A276=hidden!$A$16,hidden!$B$16,IF(A276=hidden!$A$17,hidden!$B$17)))))))))))</f>
        <v/>
      </c>
      <c r="J276" s="64" t="str">
        <f t="shared" si="9"/>
        <v/>
      </c>
    </row>
    <row r="277" spans="1:11" outlineLevel="1" x14ac:dyDescent="0.35">
      <c r="A277" s="14"/>
      <c r="B277" s="14"/>
      <c r="C277" s="92"/>
      <c r="D277" s="92"/>
      <c r="E277" s="14"/>
      <c r="F277" s="14"/>
      <c r="G277" s="14"/>
      <c r="H277" s="62" t="str">
        <f t="shared" si="8"/>
        <v/>
      </c>
      <c r="I277" s="63" t="str">
        <f>IF(A277=0,"",IF(A277=hidden!$A$8,hidden!$B$8,IF(A277=hidden!$A$9,hidden!$B$9,IF(A277=hidden!$A$10,hidden!$B$10,IF(A277=hidden!$A$11,hidden!$B$11,IF(A277=hidden!$A$12,hidden!$B$12,IF(A277=hidden!$A$13,hidden!$B$13,IF(A277=hidden!$A$14,hidden!$B$14,IF(A277=hidden!$A$15,hidden!$B$15,IF(A277=hidden!$A$16,hidden!$B$16,IF(A277=hidden!$A$17,hidden!$B$17)))))))))))</f>
        <v/>
      </c>
      <c r="J277" s="64" t="str">
        <f t="shared" si="9"/>
        <v/>
      </c>
    </row>
    <row r="278" spans="1:11" outlineLevel="1" x14ac:dyDescent="0.35">
      <c r="A278" s="14"/>
      <c r="B278" s="14"/>
      <c r="C278" s="92"/>
      <c r="D278" s="92"/>
      <c r="E278" s="14"/>
      <c r="F278" s="14"/>
      <c r="G278" s="14"/>
      <c r="H278" s="62" t="str">
        <f t="shared" si="8"/>
        <v/>
      </c>
      <c r="I278" s="63" t="str">
        <f>IF(A278=0,"",IF(A278=hidden!$A$8,hidden!$B$8,IF(A278=hidden!$A$9,hidden!$B$9,IF(A278=hidden!$A$10,hidden!$B$10,IF(A278=hidden!$A$11,hidden!$B$11,IF(A278=hidden!$A$12,hidden!$B$12,IF(A278=hidden!$A$13,hidden!$B$13,IF(A278=hidden!$A$14,hidden!$B$14,IF(A278=hidden!$A$15,hidden!$B$15,IF(A278=hidden!$A$16,hidden!$B$16,IF(A278=hidden!$A$17,hidden!$B$17)))))))))))</f>
        <v/>
      </c>
      <c r="J278" s="64" t="str">
        <f t="shared" si="9"/>
        <v/>
      </c>
    </row>
    <row r="279" spans="1:11" outlineLevel="1" x14ac:dyDescent="0.35">
      <c r="A279" s="14"/>
      <c r="B279" s="14"/>
      <c r="C279" s="92"/>
      <c r="D279" s="92"/>
      <c r="E279" s="14"/>
      <c r="F279" s="14"/>
      <c r="G279" s="14"/>
      <c r="H279" s="62" t="str">
        <f t="shared" si="8"/>
        <v/>
      </c>
      <c r="I279" s="63" t="str">
        <f>IF(A279=0,"",IF(A279=hidden!$A$8,hidden!$B$8,IF(A279=hidden!$A$9,hidden!$B$9,IF(A279=hidden!$A$10,hidden!$B$10,IF(A279=hidden!$A$11,hidden!$B$11,IF(A279=hidden!$A$12,hidden!$B$12,IF(A279=hidden!$A$13,hidden!$B$13,IF(A279=hidden!$A$14,hidden!$B$14,IF(A279=hidden!$A$15,hidden!$B$15,IF(A279=hidden!$A$16,hidden!$B$16,IF(A279=hidden!$A$17,hidden!$B$17)))))))))))</f>
        <v/>
      </c>
      <c r="J279" s="64" t="str">
        <f t="shared" si="9"/>
        <v/>
      </c>
    </row>
    <row r="280" spans="1:11" outlineLevel="1" x14ac:dyDescent="0.35">
      <c r="A280" s="14"/>
      <c r="B280" s="14"/>
      <c r="C280" s="92"/>
      <c r="D280" s="92"/>
      <c r="E280" s="14"/>
      <c r="F280" s="14"/>
      <c r="G280" s="14"/>
      <c r="H280" s="62" t="str">
        <f t="shared" si="8"/>
        <v/>
      </c>
      <c r="I280" s="63" t="str">
        <f>IF(A280=0,"",IF(A280=hidden!$A$8,hidden!$B$8,IF(A280=hidden!$A$9,hidden!$B$9,IF(A280=hidden!$A$10,hidden!$B$10,IF(A280=hidden!$A$11,hidden!$B$11,IF(A280=hidden!$A$12,hidden!$B$12,IF(A280=hidden!$A$13,hidden!$B$13,IF(A280=hidden!$A$14,hidden!$B$14,IF(A280=hidden!$A$15,hidden!$B$15,IF(A280=hidden!$A$16,hidden!$B$16,IF(A280=hidden!$A$17,hidden!$B$17)))))))))))</f>
        <v/>
      </c>
      <c r="J280" s="64" t="str">
        <f t="shared" si="9"/>
        <v/>
      </c>
    </row>
    <row r="281" spans="1:11" outlineLevel="1" x14ac:dyDescent="0.35">
      <c r="A281" s="14"/>
      <c r="B281" s="14"/>
      <c r="C281" s="92"/>
      <c r="D281" s="92"/>
      <c r="E281" s="14"/>
      <c r="F281" s="14"/>
      <c r="G281" s="14"/>
      <c r="H281" s="62" t="str">
        <f t="shared" si="8"/>
        <v/>
      </c>
      <c r="I281" s="63" t="str">
        <f>IF(A281=0,"",IF(A281=hidden!$A$8,hidden!$B$8,IF(A281=hidden!$A$9,hidden!$B$9,IF(A281=hidden!$A$10,hidden!$B$10,IF(A281=hidden!$A$11,hidden!$B$11,IF(A281=hidden!$A$12,hidden!$B$12,IF(A281=hidden!$A$13,hidden!$B$13,IF(A281=hidden!$A$14,hidden!$B$14,IF(A281=hidden!$A$15,hidden!$B$15,IF(A281=hidden!$A$16,hidden!$B$16,IF(A281=hidden!$A$17,hidden!$B$17)))))))))))</f>
        <v/>
      </c>
      <c r="J281" s="64" t="str">
        <f t="shared" si="9"/>
        <v/>
      </c>
    </row>
    <row r="282" spans="1:11" outlineLevel="1" x14ac:dyDescent="0.35">
      <c r="A282" s="14"/>
      <c r="B282" s="14"/>
      <c r="C282" s="92"/>
      <c r="D282" s="92"/>
      <c r="E282" s="14"/>
      <c r="F282" s="14"/>
      <c r="G282" s="14"/>
      <c r="H282" s="62" t="str">
        <f t="shared" si="8"/>
        <v/>
      </c>
      <c r="I282" s="63" t="str">
        <f>IF(A282=0,"",IF(A282=hidden!$A$8,hidden!$B$8,IF(A282=hidden!$A$9,hidden!$B$9,IF(A282=hidden!$A$10,hidden!$B$10,IF(A282=hidden!$A$11,hidden!$B$11,IF(A282=hidden!$A$12,hidden!$B$12,IF(A282=hidden!$A$13,hidden!$B$13,IF(A282=hidden!$A$14,hidden!$B$14,IF(A282=hidden!$A$15,hidden!$B$15,IF(A282=hidden!$A$16,hidden!$B$16,IF(A282=hidden!$A$17,hidden!$B$17)))))))))))</f>
        <v/>
      </c>
      <c r="J282" s="64" t="str">
        <f t="shared" si="9"/>
        <v/>
      </c>
    </row>
    <row r="283" spans="1:11" outlineLevel="1" x14ac:dyDescent="0.35">
      <c r="A283" s="14"/>
      <c r="B283" s="14"/>
      <c r="C283" s="92"/>
      <c r="D283" s="92"/>
      <c r="E283" s="14"/>
      <c r="F283" s="14"/>
      <c r="G283" s="14"/>
      <c r="H283" s="62" t="str">
        <f t="shared" si="8"/>
        <v/>
      </c>
      <c r="I283" s="63" t="str">
        <f>IF(A283=0,"",IF(A283=hidden!$A$8,hidden!$B$8,IF(A283=hidden!$A$9,hidden!$B$9,IF(A283=hidden!$A$10,hidden!$B$10,IF(A283=hidden!$A$11,hidden!$B$11,IF(A283=hidden!$A$12,hidden!$B$12,IF(A283=hidden!$A$13,hidden!$B$13,IF(A283=hidden!$A$14,hidden!$B$14,IF(A283=hidden!$A$15,hidden!$B$15,IF(A283=hidden!$A$16,hidden!$B$16,IF(A283=hidden!$A$17,hidden!$B$17)))))))))))</f>
        <v/>
      </c>
      <c r="J283" s="64" t="str">
        <f t="shared" si="9"/>
        <v/>
      </c>
    </row>
    <row r="284" spans="1:11" outlineLevel="1" x14ac:dyDescent="0.35">
      <c r="A284" s="14"/>
      <c r="B284" s="14"/>
      <c r="C284" s="92"/>
      <c r="D284" s="92"/>
      <c r="E284" s="14"/>
      <c r="F284" s="14"/>
      <c r="G284" s="14"/>
      <c r="H284" s="62" t="str">
        <f t="shared" si="8"/>
        <v/>
      </c>
      <c r="I284" s="63" t="str">
        <f>IF(A284=0,"",IF(A284=hidden!$A$8,hidden!$B$8,IF(A284=hidden!$A$9,hidden!$B$9,IF(A284=hidden!$A$10,hidden!$B$10,IF(A284=hidden!$A$11,hidden!$B$11,IF(A284=hidden!$A$12,hidden!$B$12,IF(A284=hidden!$A$13,hidden!$B$13,IF(A284=hidden!$A$14,hidden!$B$14,IF(A284=hidden!$A$15,hidden!$B$15,IF(A284=hidden!$A$16,hidden!$B$16,IF(A284=hidden!$A$17,hidden!$B$17)))))))))))</f>
        <v/>
      </c>
      <c r="J284" s="64" t="str">
        <f t="shared" si="9"/>
        <v/>
      </c>
    </row>
    <row r="285" spans="1:11" ht="15" outlineLevel="1" thickBot="1" x14ac:dyDescent="0.4">
      <c r="A285" s="14"/>
      <c r="B285" s="16"/>
      <c r="C285" s="92"/>
      <c r="D285" s="92"/>
      <c r="E285" s="16"/>
      <c r="F285" s="14"/>
      <c r="G285" s="16"/>
      <c r="H285" s="68" t="str">
        <f t="shared" si="8"/>
        <v/>
      </c>
      <c r="I285" s="63" t="str">
        <f>IF(A285=0,"",IF(A285=hidden!$A$8,hidden!$B$8,IF(A285=hidden!$A$9,hidden!$B$9,IF(A285=hidden!$A$10,hidden!$B$10,IF(A285=hidden!$A$11,hidden!$B$11,IF(A285=hidden!$A$12,hidden!$B$12,IF(A285=hidden!$A$13,hidden!$B$13,IF(A285=hidden!$A$14,hidden!$B$14,IF(A285=hidden!$A$15,hidden!$B$15,IF(A285=hidden!$A$16,hidden!$B$16,IF(A285=hidden!$A$17,hidden!$B$17)))))))))))</f>
        <v/>
      </c>
      <c r="J285" s="64" t="str">
        <f t="shared" si="9"/>
        <v/>
      </c>
    </row>
    <row r="287" spans="1:11" hidden="1" outlineLevel="1" x14ac:dyDescent="0.35">
      <c r="E287" s="19"/>
      <c r="F287" s="19"/>
      <c r="G287" s="19"/>
      <c r="H287" s="19"/>
      <c r="I287" s="20"/>
      <c r="J287" s="20">
        <v>2024</v>
      </c>
      <c r="K287" s="21" t="s">
        <v>63</v>
      </c>
    </row>
    <row r="288" spans="1:11" hidden="1" outlineLevel="1" x14ac:dyDescent="0.35">
      <c r="E288" s="1"/>
      <c r="F288" s="1"/>
      <c r="G288" s="1"/>
      <c r="H288" s="1"/>
      <c r="I288" s="23"/>
      <c r="J288" s="23">
        <f>SUMIFS(J$4:J$285,$H$4:$H$285,"direct",$I$4:$I$285,#REF!)</f>
        <v>0</v>
      </c>
      <c r="K288" s="24">
        <f t="shared" ref="K288:K293" si="10">SUM(J288:J288)</f>
        <v>0</v>
      </c>
    </row>
    <row r="289" spans="5:12" hidden="1" outlineLevel="1" x14ac:dyDescent="0.35">
      <c r="E289" s="1"/>
      <c r="F289" s="1"/>
      <c r="G289" s="1"/>
      <c r="H289" s="1"/>
      <c r="I289" s="23"/>
      <c r="J289" s="23">
        <f>SUMIFS(J$4:J$285,$H$4:$H$285,"direct",$I$4:$I$285,#REF!)</f>
        <v>0</v>
      </c>
      <c r="K289" s="24">
        <f t="shared" si="10"/>
        <v>0</v>
      </c>
      <c r="L289" s="1"/>
    </row>
    <row r="290" spans="5:12" hidden="1" outlineLevel="1" x14ac:dyDescent="0.35">
      <c r="E290" s="1"/>
      <c r="F290" s="1"/>
      <c r="G290" s="1"/>
      <c r="H290" s="1"/>
      <c r="I290" s="23"/>
      <c r="J290" s="23">
        <f>SUMIFS(J$4:J$285,$H$4:$H$285,"direct",$I$4:$I$285,#REF!)</f>
        <v>0</v>
      </c>
      <c r="K290" s="24">
        <f t="shared" si="10"/>
        <v>0</v>
      </c>
      <c r="L290" s="1"/>
    </row>
    <row r="291" spans="5:12" hidden="1" outlineLevel="1" x14ac:dyDescent="0.35">
      <c r="E291" s="1"/>
      <c r="F291" s="1"/>
      <c r="G291" s="1"/>
      <c r="H291" s="1"/>
      <c r="I291" s="23"/>
      <c r="J291" s="23">
        <f>SUMIFS(J$4:J$285,$H$4:$H$285,"direct",$I$4:$I$285,#REF!)</f>
        <v>0</v>
      </c>
      <c r="K291" s="24">
        <f t="shared" si="10"/>
        <v>0</v>
      </c>
      <c r="L291" s="1"/>
    </row>
    <row r="292" spans="5:12" hidden="1" outlineLevel="1" x14ac:dyDescent="0.35">
      <c r="E292" s="1"/>
      <c r="F292" s="1"/>
      <c r="G292" s="1"/>
      <c r="H292" s="1"/>
      <c r="I292" s="23"/>
      <c r="J292" s="23">
        <f>SUMIFS(J$4:J$285,$H$4:$H$285,"direct",$I$4:$I$285,#REF!)</f>
        <v>0</v>
      </c>
      <c r="K292" s="24">
        <f t="shared" si="10"/>
        <v>0</v>
      </c>
      <c r="L292" s="1"/>
    </row>
    <row r="293" spans="5:12" ht="15" hidden="1" customHeight="1" outlineLevel="1" x14ac:dyDescent="0.35">
      <c r="E293" s="1"/>
      <c r="F293" s="1"/>
      <c r="G293" s="1"/>
      <c r="H293" s="1"/>
      <c r="I293" s="23"/>
      <c r="J293" s="23">
        <f>SUMIFS(J$4:J$285,$H$4:$H$285,"direct",$I$4:$I$285,#REF!)</f>
        <v>0</v>
      </c>
      <c r="K293" s="24">
        <f t="shared" si="10"/>
        <v>0</v>
      </c>
      <c r="L293" s="1"/>
    </row>
    <row r="294" spans="5:12" ht="20.5" hidden="1" customHeight="1" outlineLevel="1" x14ac:dyDescent="0.35">
      <c r="E294" s="26"/>
      <c r="F294" s="26"/>
      <c r="G294" s="26"/>
      <c r="H294" s="26"/>
      <c r="I294" s="27"/>
      <c r="J294" s="27">
        <f t="shared" ref="J294:K294" si="11">SUM(J288:J293)</f>
        <v>0</v>
      </c>
      <c r="K294" s="28">
        <f t="shared" si="11"/>
        <v>0</v>
      </c>
      <c r="L294" s="1"/>
    </row>
    <row r="295" spans="5:12" hidden="1" outlineLevel="1" x14ac:dyDescent="0.35">
      <c r="L295" s="1"/>
    </row>
    <row r="296" spans="5:12" ht="23.5" hidden="1" customHeight="1" outlineLevel="1" x14ac:dyDescent="0.35">
      <c r="E296" s="89"/>
      <c r="F296" s="89"/>
      <c r="G296" s="89"/>
      <c r="H296" s="89"/>
      <c r="I296" s="89"/>
      <c r="J296" s="89"/>
      <c r="K296" s="89"/>
      <c r="L296" s="1"/>
    </row>
    <row r="297" spans="5:12" ht="22" hidden="1" customHeight="1" outlineLevel="1" x14ac:dyDescent="0.35">
      <c r="E297" s="89"/>
      <c r="F297" s="89"/>
      <c r="G297" s="89"/>
      <c r="H297" s="89"/>
      <c r="I297" s="89"/>
      <c r="J297" s="89"/>
      <c r="K297" s="89"/>
      <c r="L297" s="1"/>
    </row>
    <row r="298" spans="5:12" hidden="1" outlineLevel="1" x14ac:dyDescent="0.35">
      <c r="L298" s="1"/>
    </row>
    <row r="299" spans="5:12" hidden="1" outlineLevel="1" x14ac:dyDescent="0.35">
      <c r="L299" s="1"/>
    </row>
    <row r="300" spans="5:12" hidden="1" outlineLevel="1" x14ac:dyDescent="0.35">
      <c r="E300" s="19"/>
      <c r="F300" s="19"/>
      <c r="G300" s="19"/>
      <c r="H300" s="19"/>
      <c r="I300" s="20"/>
      <c r="J300" s="20">
        <v>2024</v>
      </c>
      <c r="K300" s="21" t="s">
        <v>63</v>
      </c>
      <c r="L300" s="1"/>
    </row>
    <row r="301" spans="5:12" hidden="1" outlineLevel="1" x14ac:dyDescent="0.35">
      <c r="E301" s="1"/>
      <c r="F301" s="1"/>
      <c r="G301" s="1"/>
      <c r="H301" s="1"/>
      <c r="I301" s="23"/>
      <c r="J301" s="23">
        <f>SUMIFS(J$4:J$285,$I$4:$I$285,'1. Project information'!$C$27,$H$4:$H$285,"direct")</f>
        <v>0</v>
      </c>
      <c r="K301" s="24">
        <f>SUM(J301:J301)</f>
        <v>0</v>
      </c>
      <c r="L301" s="1"/>
    </row>
    <row r="302" spans="5:12" hidden="1" outlineLevel="1" x14ac:dyDescent="0.35">
      <c r="E302" s="1"/>
      <c r="F302" s="1"/>
      <c r="G302" s="1"/>
      <c r="H302" s="1"/>
      <c r="I302" s="23"/>
      <c r="J302" s="23">
        <f>SUMIFS(J$4:J$285,$H$4:$H$285,"in-kind")</f>
        <v>0</v>
      </c>
      <c r="K302" s="24">
        <f>SUM(J302:J302)</f>
        <v>0</v>
      </c>
      <c r="L302" s="1"/>
    </row>
    <row r="303" spans="5:12" ht="15" hidden="1" outlineLevel="1" thickBot="1" x14ac:dyDescent="0.4">
      <c r="E303" s="26"/>
      <c r="F303" s="26"/>
      <c r="G303" s="26"/>
      <c r="H303" s="26"/>
      <c r="I303" s="27"/>
      <c r="J303" s="27">
        <f>SUM(J301:J302)</f>
        <v>0</v>
      </c>
      <c r="K303" s="28">
        <f>SUM(K301:K302)</f>
        <v>0</v>
      </c>
      <c r="L303" s="1"/>
    </row>
    <row r="304" spans="5:12" ht="42" hidden="1" customHeight="1" outlineLevel="1" x14ac:dyDescent="0.35">
      <c r="L304" s="1"/>
    </row>
    <row r="305" spans="5:12" ht="23.5" hidden="1" customHeight="1" outlineLevel="1" x14ac:dyDescent="0.35">
      <c r="E305" s="89"/>
      <c r="F305" s="89"/>
      <c r="G305" s="89"/>
      <c r="H305" s="89"/>
      <c r="I305" s="89"/>
      <c r="J305" s="89"/>
      <c r="K305" s="89"/>
      <c r="L305" s="1"/>
    </row>
    <row r="306" spans="5:12" ht="23.5" hidden="1" customHeight="1" outlineLevel="1" x14ac:dyDescent="0.35">
      <c r="E306" s="89"/>
      <c r="F306" s="89"/>
      <c r="G306" s="89"/>
      <c r="H306" s="89"/>
      <c r="I306" s="89"/>
      <c r="J306" s="89"/>
      <c r="K306" s="89"/>
      <c r="L306" s="1"/>
    </row>
    <row r="307" spans="5:12" hidden="1" outlineLevel="1" x14ac:dyDescent="0.35">
      <c r="E307" s="1"/>
      <c r="F307" s="1"/>
      <c r="G307" s="1"/>
      <c r="H307" s="1"/>
      <c r="I307" s="1"/>
      <c r="J307" s="1"/>
      <c r="K307" s="1"/>
      <c r="L307" s="1"/>
    </row>
    <row r="308" spans="5:12" hidden="1" outlineLevel="1" x14ac:dyDescent="0.35">
      <c r="E308" s="19"/>
      <c r="F308" s="19"/>
      <c r="G308" s="19"/>
      <c r="H308" s="19"/>
      <c r="I308" s="20"/>
      <c r="J308" s="20">
        <v>2024</v>
      </c>
      <c r="K308" s="21" t="s">
        <v>63</v>
      </c>
      <c r="L308" s="1"/>
    </row>
    <row r="309" spans="5:12" ht="14.5" hidden="1" customHeight="1" outlineLevel="1" x14ac:dyDescent="0.35">
      <c r="E309" s="1"/>
      <c r="F309" s="1"/>
      <c r="G309" s="1"/>
      <c r="H309" s="1"/>
      <c r="I309" s="23"/>
      <c r="J309" s="23" t="e">
        <f>SUMIFS(J$4:J$285,#REF!,#REF!,$H$4:$H$285,"direct",$I$4:$I$285,'1. Project information'!$C$27)</f>
        <v>#REF!</v>
      </c>
      <c r="K309" s="24" t="e">
        <f>SUM(J309:J309)</f>
        <v>#REF!</v>
      </c>
      <c r="L309" s="1"/>
    </row>
    <row r="310" spans="5:12" ht="14.5" hidden="1" customHeight="1" outlineLevel="1" x14ac:dyDescent="0.35">
      <c r="E310" s="1"/>
      <c r="F310" s="1"/>
      <c r="G310" s="1"/>
      <c r="H310" s="1"/>
      <c r="I310" s="23"/>
      <c r="J310" s="23" t="e">
        <f>SUMIFS(J$4:J$285,#REF!,#REF!,$H$4:$H$285,"direct",$I$4:$I$285,'1. Project information'!$C$27)</f>
        <v>#REF!</v>
      </c>
      <c r="K310" s="24" t="e">
        <f>SUM(J310:J310)</f>
        <v>#REF!</v>
      </c>
      <c r="L310" s="1"/>
    </row>
    <row r="311" spans="5:12" hidden="1" outlineLevel="1" x14ac:dyDescent="0.35">
      <c r="E311" s="1"/>
      <c r="F311" s="1"/>
      <c r="G311" s="1"/>
      <c r="H311" s="1"/>
      <c r="I311" s="23"/>
      <c r="J311" s="23" t="e">
        <f>SUMIFS(J$4:J$285,#REF!,#REF!,$H$4:$H$285,"direct",$I$4:$I$285,'1. Project information'!$C$27)</f>
        <v>#REF!</v>
      </c>
      <c r="K311" s="24" t="e">
        <f>SUM(J311:J311)</f>
        <v>#REF!</v>
      </c>
      <c r="L311" s="1"/>
    </row>
    <row r="312" spans="5:12" hidden="1" outlineLevel="1" x14ac:dyDescent="0.35">
      <c r="E312" s="1"/>
      <c r="F312" s="1"/>
      <c r="G312" s="1"/>
      <c r="H312" s="1"/>
      <c r="I312" s="23"/>
      <c r="J312" s="23" t="e">
        <f>SUMIFS(J$4:J$285,#REF!,#REF!,$H$4:$H$285,"direct",$I$4:$I$285,'1. Project information'!$C$27)</f>
        <v>#REF!</v>
      </c>
      <c r="K312" s="24" t="e">
        <f>SUM(J312:J312)</f>
        <v>#REF!</v>
      </c>
      <c r="L312" s="1"/>
    </row>
    <row r="313" spans="5:12" hidden="1" outlineLevel="1" x14ac:dyDescent="0.35">
      <c r="E313" s="1"/>
      <c r="F313" s="1"/>
      <c r="G313" s="1"/>
      <c r="H313" s="1"/>
      <c r="I313" s="23"/>
      <c r="J313" s="23" t="e">
        <f>SUMIFS(J$4:J$285,#REF!,#REF!,$H$4:$H$285,"direct",$I$4:$I$285,'1. Project information'!$C$27)</f>
        <v>#REF!</v>
      </c>
      <c r="K313" s="24" t="e">
        <f>SUM(J313:J313)</f>
        <v>#REF!</v>
      </c>
      <c r="L313" s="1"/>
    </row>
    <row r="314" spans="5:12" ht="15" hidden="1" outlineLevel="1" thickBot="1" x14ac:dyDescent="0.4">
      <c r="E314" s="26"/>
      <c r="F314" s="26"/>
      <c r="G314" s="26"/>
      <c r="H314" s="26"/>
      <c r="I314" s="27"/>
      <c r="J314" s="27" t="e">
        <f>SUM(J309:J313)</f>
        <v>#REF!</v>
      </c>
      <c r="K314" s="28" t="e">
        <f>SUM(K309:K312)</f>
        <v>#REF!</v>
      </c>
      <c r="L314" s="1"/>
    </row>
    <row r="315" spans="5:12" hidden="1" outlineLevel="1" x14ac:dyDescent="0.35">
      <c r="L315" s="1"/>
    </row>
    <row r="316" spans="5:12" ht="15.5" hidden="1" outlineLevel="1" x14ac:dyDescent="0.35">
      <c r="E316" s="30"/>
      <c r="F316" s="30"/>
      <c r="G316" s="30"/>
      <c r="H316" s="30"/>
      <c r="I316" s="20"/>
      <c r="J316" s="20">
        <v>2024</v>
      </c>
      <c r="K316" s="31" t="s">
        <v>63</v>
      </c>
      <c r="L316" s="1"/>
    </row>
    <row r="317" spans="5:12" hidden="1" outlineLevel="1" x14ac:dyDescent="0.35">
      <c r="E317" s="1"/>
      <c r="F317" s="1"/>
      <c r="G317" s="1"/>
      <c r="H317" s="1"/>
      <c r="I317" s="32"/>
      <c r="J317" s="23">
        <f>SUMIFS(J$4:J$285,$E$4:$E$285,#REF!,$H$4:$H$285,"direct",$I$4:$I$285,'1. Project information'!$C$27)</f>
        <v>0</v>
      </c>
      <c r="K317" s="33">
        <f t="shared" ref="K317:K326" si="12">SUM(J317:J317)</f>
        <v>0</v>
      </c>
      <c r="L317" s="1"/>
    </row>
    <row r="318" spans="5:12" ht="14.5" hidden="1" customHeight="1" outlineLevel="1" x14ac:dyDescent="0.35">
      <c r="E318" s="1"/>
      <c r="F318" s="1"/>
      <c r="G318" s="1"/>
      <c r="H318" s="1"/>
      <c r="I318" s="32"/>
      <c r="J318" s="23">
        <f>SUMIFS(J$4:J$285,$E$4:$E$285,#REF!,$H$4:$H$285,"direct",$I$4:$I$285,'1. Project information'!$C$27)</f>
        <v>0</v>
      </c>
      <c r="K318" s="33">
        <f t="shared" si="12"/>
        <v>0</v>
      </c>
      <c r="L318" s="1"/>
    </row>
    <row r="319" spans="5:12" ht="14.5" hidden="1" customHeight="1" outlineLevel="1" x14ac:dyDescent="0.35">
      <c r="E319" s="1"/>
      <c r="F319" s="1"/>
      <c r="G319" s="1"/>
      <c r="H319" s="1"/>
      <c r="I319" s="32"/>
      <c r="J319" s="23">
        <f>SUMIFS(J$4:J$285,$E$4:$E$285,#REF!,$H$4:$H$285,"direct",$I$4:$I$285,'1. Project information'!$C$27)</f>
        <v>0</v>
      </c>
      <c r="K319" s="33">
        <f t="shared" si="12"/>
        <v>0</v>
      </c>
      <c r="L319" s="1"/>
    </row>
    <row r="320" spans="5:12" hidden="1" outlineLevel="1" x14ac:dyDescent="0.35">
      <c r="E320" s="1"/>
      <c r="F320" s="1"/>
      <c r="G320" s="1"/>
      <c r="H320" s="1"/>
      <c r="I320" s="32"/>
      <c r="J320" s="23">
        <f>SUMIFS(J$4:J$285,$E$4:$E$285,#REF!,$H$4:$H$285,"direct",$I$4:$I$285,'1. Project information'!$C$27)</f>
        <v>0</v>
      </c>
      <c r="K320" s="33">
        <f t="shared" si="12"/>
        <v>0</v>
      </c>
      <c r="L320" s="1"/>
    </row>
    <row r="321" spans="5:12" hidden="1" outlineLevel="1" x14ac:dyDescent="0.35">
      <c r="E321" s="1"/>
      <c r="F321" s="1"/>
      <c r="G321" s="1"/>
      <c r="H321" s="1"/>
      <c r="I321" s="32"/>
      <c r="J321" s="23">
        <f>SUMIFS(J$4:J$285,$E$4:$E$285,#REF!,$H$4:$H$285,"direct",$I$4:$I$285,'1. Project information'!$C$27)</f>
        <v>0</v>
      </c>
      <c r="K321" s="33">
        <f t="shared" si="12"/>
        <v>0</v>
      </c>
      <c r="L321" s="1"/>
    </row>
    <row r="322" spans="5:12" hidden="1" outlineLevel="1" x14ac:dyDescent="0.35">
      <c r="E322" s="1"/>
      <c r="F322" s="1"/>
      <c r="G322" s="1"/>
      <c r="H322" s="1"/>
      <c r="I322" s="32"/>
      <c r="J322" s="23">
        <f>SUMIFS(J$4:J$285,$E$4:$E$285,#REF!,$H$4:$H$285,"direct",$I$4:$I$285,'1. Project information'!$C$27)</f>
        <v>0</v>
      </c>
      <c r="K322" s="33">
        <f t="shared" si="12"/>
        <v>0</v>
      </c>
      <c r="L322" s="1"/>
    </row>
    <row r="323" spans="5:12" hidden="1" outlineLevel="1" x14ac:dyDescent="0.35">
      <c r="E323" s="1"/>
      <c r="F323" s="1"/>
      <c r="G323" s="1"/>
      <c r="H323" s="1"/>
      <c r="I323" s="32"/>
      <c r="J323" s="23">
        <f>SUMIFS(J$4:J$285,$E$4:$E$285,#REF!,$H$4:$H$285,"direct",$I$4:$I$285,'1. Project information'!$C$27)</f>
        <v>0</v>
      </c>
      <c r="K323" s="33">
        <f t="shared" si="12"/>
        <v>0</v>
      </c>
      <c r="L323" s="1"/>
    </row>
    <row r="324" spans="5:12" hidden="1" outlineLevel="1" x14ac:dyDescent="0.35">
      <c r="E324" s="1"/>
      <c r="F324" s="1"/>
      <c r="G324" s="1"/>
      <c r="H324" s="1"/>
      <c r="I324" s="32"/>
      <c r="J324" s="23">
        <f>SUMIFS(J$4:J$285,$E$4:$E$285,#REF!,$H$4:$H$285,"direct",$I$4:$I$285,'1. Project information'!$C$27)</f>
        <v>0</v>
      </c>
      <c r="K324" s="33">
        <f t="shared" si="12"/>
        <v>0</v>
      </c>
      <c r="L324" s="1"/>
    </row>
    <row r="325" spans="5:12" hidden="1" outlineLevel="1" x14ac:dyDescent="0.35">
      <c r="E325" s="1"/>
      <c r="F325" s="1"/>
      <c r="G325" s="1"/>
      <c r="H325" s="1"/>
      <c r="I325" s="32"/>
      <c r="J325" s="23">
        <f>SUMIFS(J$4:J$285,$E$4:$E$285,#REF!,$H$4:$H$285,"direct",$I$4:$I$285,'1. Project information'!$C$27)</f>
        <v>0</v>
      </c>
      <c r="K325" s="33">
        <f t="shared" si="12"/>
        <v>0</v>
      </c>
      <c r="L325" s="1"/>
    </row>
    <row r="326" spans="5:12" hidden="1" outlineLevel="1" x14ac:dyDescent="0.35">
      <c r="E326" s="1"/>
      <c r="F326" s="1"/>
      <c r="G326" s="1"/>
      <c r="H326" s="1"/>
      <c r="I326" s="32"/>
      <c r="J326" s="23">
        <f>SUMIFS(J$4:J$285,$E$4:$E$285,#REF!,$H$4:$H$285,"direct",$I$4:$I$285,'1. Project information'!$C$27)</f>
        <v>0</v>
      </c>
      <c r="K326" s="33">
        <f t="shared" si="12"/>
        <v>0</v>
      </c>
      <c r="L326" s="1"/>
    </row>
    <row r="327" spans="5:12" ht="15" hidden="1" outlineLevel="1" thickBot="1" x14ac:dyDescent="0.4">
      <c r="E327" s="35"/>
      <c r="F327" s="35"/>
      <c r="G327" s="35"/>
      <c r="H327" s="35"/>
      <c r="I327" s="36"/>
      <c r="J327" s="36">
        <f>SUM(J317:J326)</f>
        <v>0</v>
      </c>
      <c r="K327" s="37">
        <f>SUM(K317:K326)</f>
        <v>0</v>
      </c>
      <c r="L327" s="1"/>
    </row>
    <row r="328" spans="5:12" hidden="1" outlineLevel="1" x14ac:dyDescent="0.35">
      <c r="L328" s="1"/>
    </row>
    <row r="329" spans="5:12" hidden="1" outlineLevel="1" x14ac:dyDescent="0.35">
      <c r="E329" s="1"/>
      <c r="F329" s="1"/>
      <c r="G329" s="1"/>
      <c r="H329" s="1"/>
      <c r="I329" s="1"/>
      <c r="J329" s="1"/>
      <c r="K329" s="1"/>
    </row>
    <row r="330" spans="5:12" hidden="1" outlineLevel="1" x14ac:dyDescent="0.35">
      <c r="E330" s="1"/>
      <c r="F330" s="1"/>
      <c r="G330" s="1"/>
      <c r="H330" s="1"/>
      <c r="I330" s="1"/>
      <c r="J330" s="1"/>
      <c r="K330" s="1"/>
    </row>
    <row r="331" spans="5:12" collapsed="1" x14ac:dyDescent="0.35"/>
  </sheetData>
  <sheetProtection algorithmName="SHA-512" hashValue="tLLX3qmBn9WgCW7/zMmxN3MQnxVhBC1C/OLdWTD1AhgiwLrYl1pmxJXygLj2uABaq1OmpFIzGzRaOBSXVELmAA==" saltValue="mEK25GkLS5SI4O38LQ0Utg==" spinCount="100000" sheet="1" objects="1" scenarios="1"/>
  <mergeCells count="2">
    <mergeCell ref="E296:K297"/>
    <mergeCell ref="E305:K306"/>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24BB0EB6-2E43-4170-8E3A-8E00A3A5DAE0}">
          <x14:formula1>
            <xm:f>'1. Project information'!$C$13:$C$22</xm:f>
          </x14:formula1>
          <xm:sqref>B4:B285</xm:sqref>
        </x14:dataValidation>
        <x14:dataValidation type="list" allowBlank="1" showInputMessage="1" showErrorMessage="1" xr:uid="{0C0974ED-BBBC-411D-AA23-3FA74959CE8C}">
          <x14:formula1>
            <xm:f>'1. Project information'!$C$27:$C$36</xm:f>
          </x14:formula1>
          <xm:sqref>E4:E285</xm:sqref>
        </x14:dataValidation>
        <x14:dataValidation type="list" allowBlank="1" showInputMessage="1" showErrorMessage="1" xr:uid="{59FF52BD-72AE-4C0D-8AD8-72B9F4B708B1}">
          <x14:formula1>
            <xm:f>hidden!$A$31:$A$32</xm:f>
          </x14:formula1>
          <xm:sqref>F4:F285</xm:sqref>
        </x14:dataValidation>
        <x14:dataValidation type="list" allowBlank="1" showInputMessage="1" showErrorMessage="1" xr:uid="{5912F076-E392-454F-9245-E50FAD401CDE}">
          <x14:formula1>
            <xm:f>hidden!$A$8:$A$17</xm:f>
          </x14:formula1>
          <xm:sqref>A4:A285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82FAC-8433-45C1-A5FB-A4CAC23D01D7}">
  <dimension ref="A1:G331"/>
  <sheetViews>
    <sheetView workbookViewId="0">
      <selection activeCell="B10" sqref="B10"/>
    </sheetView>
  </sheetViews>
  <sheetFormatPr defaultRowHeight="14.5" outlineLevelRow="1" x14ac:dyDescent="0.35"/>
  <cols>
    <col min="1" max="1" width="44.453125" customWidth="1"/>
    <col min="2" max="2" width="21.26953125" customWidth="1"/>
    <col min="3" max="3" width="22" customWidth="1"/>
    <col min="4" max="4" width="89.1796875" customWidth="1"/>
    <col min="5" max="5" width="15.453125" customWidth="1"/>
    <col min="6" max="6" width="12" customWidth="1"/>
  </cols>
  <sheetData>
    <row r="1" spans="1:5" ht="18.5" x14ac:dyDescent="0.35">
      <c r="C1" s="2" t="s">
        <v>0</v>
      </c>
      <c r="D1" s="72"/>
    </row>
    <row r="2" spans="1:5" ht="15" thickBot="1" x14ac:dyDescent="0.4">
      <c r="D2" s="70"/>
      <c r="E2" s="67"/>
    </row>
    <row r="3" spans="1:5" ht="48" customHeight="1" thickBot="1" x14ac:dyDescent="0.4">
      <c r="A3" s="12" t="s">
        <v>109</v>
      </c>
      <c r="B3" s="12" t="s">
        <v>211</v>
      </c>
      <c r="C3" s="12" t="s">
        <v>210</v>
      </c>
      <c r="D3" s="65" t="s">
        <v>125</v>
      </c>
      <c r="E3" s="65" t="s">
        <v>123</v>
      </c>
    </row>
    <row r="4" spans="1:5" x14ac:dyDescent="0.35">
      <c r="A4" s="14"/>
      <c r="B4" s="92"/>
      <c r="C4" s="92"/>
      <c r="D4" s="14"/>
      <c r="E4" s="62" t="str">
        <f t="shared" ref="E4:E67" si="0">IF(OR(C4="",B4=""),"",INT(C4-B4+1))</f>
        <v/>
      </c>
    </row>
    <row r="5" spans="1:5" x14ac:dyDescent="0.35">
      <c r="A5" s="14"/>
      <c r="B5" s="92"/>
      <c r="C5" s="92"/>
      <c r="D5" s="14"/>
      <c r="E5" s="62" t="str">
        <f t="shared" si="0"/>
        <v/>
      </c>
    </row>
    <row r="6" spans="1:5" x14ac:dyDescent="0.35">
      <c r="A6" s="14"/>
      <c r="B6" s="92"/>
      <c r="C6" s="92"/>
      <c r="D6" s="14"/>
      <c r="E6" s="62" t="str">
        <f t="shared" si="0"/>
        <v/>
      </c>
    </row>
    <row r="7" spans="1:5" x14ac:dyDescent="0.35">
      <c r="A7" s="14"/>
      <c r="B7" s="92"/>
      <c r="C7" s="92"/>
      <c r="D7" s="14"/>
      <c r="E7" s="62" t="str">
        <f t="shared" si="0"/>
        <v/>
      </c>
    </row>
    <row r="8" spans="1:5" x14ac:dyDescent="0.35">
      <c r="A8" s="14"/>
      <c r="B8" s="92"/>
      <c r="C8" s="92"/>
      <c r="D8" s="14"/>
      <c r="E8" s="62" t="str">
        <f t="shared" si="0"/>
        <v/>
      </c>
    </row>
    <row r="9" spans="1:5" x14ac:dyDescent="0.35">
      <c r="A9" s="14"/>
      <c r="B9" s="92"/>
      <c r="C9" s="92"/>
      <c r="D9" s="14"/>
      <c r="E9" s="62" t="str">
        <f t="shared" si="0"/>
        <v/>
      </c>
    </row>
    <row r="10" spans="1:5" x14ac:dyDescent="0.35">
      <c r="A10" s="14"/>
      <c r="B10" s="92"/>
      <c r="C10" s="92"/>
      <c r="D10" s="14"/>
      <c r="E10" s="62" t="str">
        <f t="shared" si="0"/>
        <v/>
      </c>
    </row>
    <row r="11" spans="1:5" x14ac:dyDescent="0.35">
      <c r="A11" s="14"/>
      <c r="B11" s="92"/>
      <c r="C11" s="92"/>
      <c r="D11" s="14"/>
      <c r="E11" s="62" t="str">
        <f t="shared" si="0"/>
        <v/>
      </c>
    </row>
    <row r="12" spans="1:5" x14ac:dyDescent="0.35">
      <c r="A12" s="14"/>
      <c r="B12" s="92"/>
      <c r="C12" s="92"/>
      <c r="D12" s="14"/>
      <c r="E12" s="62" t="str">
        <f t="shared" si="0"/>
        <v/>
      </c>
    </row>
    <row r="13" spans="1:5" x14ac:dyDescent="0.35">
      <c r="A13" s="14"/>
      <c r="B13" s="92"/>
      <c r="C13" s="92"/>
      <c r="D13" s="14"/>
      <c r="E13" s="62" t="str">
        <f t="shared" si="0"/>
        <v/>
      </c>
    </row>
    <row r="14" spans="1:5" x14ac:dyDescent="0.35">
      <c r="A14" s="14"/>
      <c r="B14" s="92"/>
      <c r="C14" s="92"/>
      <c r="D14" s="14"/>
      <c r="E14" s="62" t="str">
        <f t="shared" si="0"/>
        <v/>
      </c>
    </row>
    <row r="15" spans="1:5" x14ac:dyDescent="0.35">
      <c r="A15" s="14"/>
      <c r="B15" s="92"/>
      <c r="C15" s="92"/>
      <c r="D15" s="14"/>
      <c r="E15" s="62" t="str">
        <f t="shared" si="0"/>
        <v/>
      </c>
    </row>
    <row r="16" spans="1:5" x14ac:dyDescent="0.35">
      <c r="A16" s="14"/>
      <c r="B16" s="92"/>
      <c r="C16" s="92"/>
      <c r="D16" s="14"/>
      <c r="E16" s="62" t="str">
        <f t="shared" si="0"/>
        <v/>
      </c>
    </row>
    <row r="17" spans="1:5" x14ac:dyDescent="0.35">
      <c r="A17" s="14"/>
      <c r="B17" s="92"/>
      <c r="C17" s="92"/>
      <c r="D17" s="14"/>
      <c r="E17" s="62" t="str">
        <f t="shared" si="0"/>
        <v/>
      </c>
    </row>
    <row r="18" spans="1:5" x14ac:dyDescent="0.35">
      <c r="A18" s="14"/>
      <c r="B18" s="92"/>
      <c r="C18" s="92"/>
      <c r="D18" s="14"/>
      <c r="E18" s="62" t="str">
        <f t="shared" si="0"/>
        <v/>
      </c>
    </row>
    <row r="19" spans="1:5" x14ac:dyDescent="0.35">
      <c r="A19" s="14"/>
      <c r="B19" s="92"/>
      <c r="C19" s="92"/>
      <c r="D19" s="14"/>
      <c r="E19" s="62" t="str">
        <f t="shared" si="0"/>
        <v/>
      </c>
    </row>
    <row r="20" spans="1:5" x14ac:dyDescent="0.35">
      <c r="A20" s="14"/>
      <c r="B20" s="92"/>
      <c r="C20" s="92"/>
      <c r="D20" s="14"/>
      <c r="E20" s="62" t="str">
        <f t="shared" si="0"/>
        <v/>
      </c>
    </row>
    <row r="21" spans="1:5" x14ac:dyDescent="0.35">
      <c r="A21" s="14"/>
      <c r="B21" s="92"/>
      <c r="C21" s="92"/>
      <c r="D21" s="14"/>
      <c r="E21" s="62" t="str">
        <f t="shared" si="0"/>
        <v/>
      </c>
    </row>
    <row r="22" spans="1:5" x14ac:dyDescent="0.35">
      <c r="A22" s="14"/>
      <c r="B22" s="92"/>
      <c r="C22" s="92"/>
      <c r="D22" s="14"/>
      <c r="E22" s="62" t="str">
        <f t="shared" si="0"/>
        <v/>
      </c>
    </row>
    <row r="23" spans="1:5" x14ac:dyDescent="0.35">
      <c r="A23" s="14"/>
      <c r="B23" s="92"/>
      <c r="C23" s="92"/>
      <c r="D23" s="14"/>
      <c r="E23" s="62" t="str">
        <f t="shared" si="0"/>
        <v/>
      </c>
    </row>
    <row r="24" spans="1:5" x14ac:dyDescent="0.35">
      <c r="A24" s="14"/>
      <c r="B24" s="92"/>
      <c r="C24" s="92"/>
      <c r="D24" s="14"/>
      <c r="E24" s="62" t="str">
        <f t="shared" si="0"/>
        <v/>
      </c>
    </row>
    <row r="25" spans="1:5" x14ac:dyDescent="0.35">
      <c r="A25" s="14"/>
      <c r="B25" s="92"/>
      <c r="C25" s="92"/>
      <c r="D25" s="14"/>
      <c r="E25" s="62" t="str">
        <f t="shared" si="0"/>
        <v/>
      </c>
    </row>
    <row r="26" spans="1:5" x14ac:dyDescent="0.35">
      <c r="A26" s="14"/>
      <c r="B26" s="92"/>
      <c r="C26" s="92"/>
      <c r="D26" s="14"/>
      <c r="E26" s="62" t="str">
        <f t="shared" si="0"/>
        <v/>
      </c>
    </row>
    <row r="27" spans="1:5" x14ac:dyDescent="0.35">
      <c r="A27" s="14"/>
      <c r="B27" s="92"/>
      <c r="C27" s="92"/>
      <c r="D27" s="14"/>
      <c r="E27" s="62" t="str">
        <f t="shared" si="0"/>
        <v/>
      </c>
    </row>
    <row r="28" spans="1:5" x14ac:dyDescent="0.35">
      <c r="A28" s="14"/>
      <c r="B28" s="92"/>
      <c r="C28" s="92"/>
      <c r="D28" s="14"/>
      <c r="E28" s="62" t="str">
        <f t="shared" si="0"/>
        <v/>
      </c>
    </row>
    <row r="29" spans="1:5" x14ac:dyDescent="0.35">
      <c r="A29" s="14"/>
      <c r="B29" s="92"/>
      <c r="C29" s="92"/>
      <c r="D29" s="14"/>
      <c r="E29" s="62" t="str">
        <f t="shared" si="0"/>
        <v/>
      </c>
    </row>
    <row r="30" spans="1:5" x14ac:dyDescent="0.35">
      <c r="A30" s="14"/>
      <c r="B30" s="92"/>
      <c r="C30" s="92"/>
      <c r="D30" s="14"/>
      <c r="E30" s="62" t="str">
        <f t="shared" si="0"/>
        <v/>
      </c>
    </row>
    <row r="31" spans="1:5" x14ac:dyDescent="0.35">
      <c r="A31" s="14"/>
      <c r="B31" s="92"/>
      <c r="C31" s="92"/>
      <c r="D31" s="14"/>
      <c r="E31" s="62" t="str">
        <f t="shared" si="0"/>
        <v/>
      </c>
    </row>
    <row r="32" spans="1:5" x14ac:dyDescent="0.35">
      <c r="A32" s="14"/>
      <c r="B32" s="92"/>
      <c r="C32" s="92"/>
      <c r="D32" s="14"/>
      <c r="E32" s="62" t="str">
        <f t="shared" si="0"/>
        <v/>
      </c>
    </row>
    <row r="33" spans="1:5" x14ac:dyDescent="0.35">
      <c r="A33" s="14"/>
      <c r="B33" s="92"/>
      <c r="C33" s="92"/>
      <c r="D33" s="14"/>
      <c r="E33" s="62" t="str">
        <f t="shared" si="0"/>
        <v/>
      </c>
    </row>
    <row r="34" spans="1:5" x14ac:dyDescent="0.35">
      <c r="A34" s="14"/>
      <c r="B34" s="92"/>
      <c r="C34" s="92"/>
      <c r="D34" s="14"/>
      <c r="E34" s="62" t="str">
        <f t="shared" si="0"/>
        <v/>
      </c>
    </row>
    <row r="35" spans="1:5" x14ac:dyDescent="0.35">
      <c r="A35" s="14"/>
      <c r="B35" s="92"/>
      <c r="C35" s="92"/>
      <c r="D35" s="14"/>
      <c r="E35" s="62" t="str">
        <f t="shared" si="0"/>
        <v/>
      </c>
    </row>
    <row r="36" spans="1:5" x14ac:dyDescent="0.35">
      <c r="A36" s="14"/>
      <c r="B36" s="92"/>
      <c r="C36" s="92"/>
      <c r="D36" s="14"/>
      <c r="E36" s="62" t="str">
        <f t="shared" si="0"/>
        <v/>
      </c>
    </row>
    <row r="37" spans="1:5" x14ac:dyDescent="0.35">
      <c r="A37" s="14"/>
      <c r="B37" s="92"/>
      <c r="C37" s="92"/>
      <c r="D37" s="14"/>
      <c r="E37" s="62" t="str">
        <f t="shared" si="0"/>
        <v/>
      </c>
    </row>
    <row r="38" spans="1:5" x14ac:dyDescent="0.35">
      <c r="A38" s="14"/>
      <c r="B38" s="92"/>
      <c r="C38" s="92"/>
      <c r="D38" s="14"/>
      <c r="E38" s="62" t="str">
        <f t="shared" si="0"/>
        <v/>
      </c>
    </row>
    <row r="39" spans="1:5" x14ac:dyDescent="0.35">
      <c r="A39" s="14"/>
      <c r="B39" s="92"/>
      <c r="C39" s="92"/>
      <c r="D39" s="14"/>
      <c r="E39" s="62" t="str">
        <f t="shared" si="0"/>
        <v/>
      </c>
    </row>
    <row r="40" spans="1:5" x14ac:dyDescent="0.35">
      <c r="A40" s="14"/>
      <c r="B40" s="92"/>
      <c r="C40" s="92"/>
      <c r="D40" s="14"/>
      <c r="E40" s="62" t="str">
        <f t="shared" si="0"/>
        <v/>
      </c>
    </row>
    <row r="41" spans="1:5" x14ac:dyDescent="0.35">
      <c r="A41" s="14"/>
      <c r="B41" s="92"/>
      <c r="C41" s="92"/>
      <c r="D41" s="14"/>
      <c r="E41" s="62" t="str">
        <f t="shared" si="0"/>
        <v/>
      </c>
    </row>
    <row r="42" spans="1:5" x14ac:dyDescent="0.35">
      <c r="A42" s="14"/>
      <c r="B42" s="92"/>
      <c r="C42" s="92"/>
      <c r="D42" s="14"/>
      <c r="E42" s="62" t="str">
        <f t="shared" si="0"/>
        <v/>
      </c>
    </row>
    <row r="43" spans="1:5" x14ac:dyDescent="0.35">
      <c r="A43" s="14"/>
      <c r="B43" s="92"/>
      <c r="C43" s="92"/>
      <c r="D43" s="14"/>
      <c r="E43" s="62" t="str">
        <f t="shared" si="0"/>
        <v/>
      </c>
    </row>
    <row r="44" spans="1:5" x14ac:dyDescent="0.35">
      <c r="A44" s="14"/>
      <c r="B44" s="92"/>
      <c r="C44" s="92"/>
      <c r="D44" s="14"/>
      <c r="E44" s="62" t="str">
        <f t="shared" si="0"/>
        <v/>
      </c>
    </row>
    <row r="45" spans="1:5" x14ac:dyDescent="0.35">
      <c r="A45" s="14"/>
      <c r="B45" s="92"/>
      <c r="C45" s="92"/>
      <c r="D45" s="14"/>
      <c r="E45" s="62" t="str">
        <f t="shared" si="0"/>
        <v/>
      </c>
    </row>
    <row r="46" spans="1:5" x14ac:dyDescent="0.35">
      <c r="A46" s="14"/>
      <c r="B46" s="92"/>
      <c r="C46" s="92"/>
      <c r="D46" s="14"/>
      <c r="E46" s="62" t="str">
        <f t="shared" si="0"/>
        <v/>
      </c>
    </row>
    <row r="47" spans="1:5" x14ac:dyDescent="0.35">
      <c r="A47" s="14"/>
      <c r="B47" s="92"/>
      <c r="C47" s="92"/>
      <c r="D47" s="14"/>
      <c r="E47" s="62" t="str">
        <f t="shared" si="0"/>
        <v/>
      </c>
    </row>
    <row r="48" spans="1:5" x14ac:dyDescent="0.35">
      <c r="A48" s="14"/>
      <c r="B48" s="92"/>
      <c r="C48" s="92"/>
      <c r="D48" s="14"/>
      <c r="E48" s="62" t="str">
        <f t="shared" si="0"/>
        <v/>
      </c>
    </row>
    <row r="49" spans="1:5" x14ac:dyDescent="0.35">
      <c r="A49" s="14"/>
      <c r="B49" s="92"/>
      <c r="C49" s="92"/>
      <c r="D49" s="14"/>
      <c r="E49" s="62" t="str">
        <f t="shared" si="0"/>
        <v/>
      </c>
    </row>
    <row r="50" spans="1:5" x14ac:dyDescent="0.35">
      <c r="A50" s="14"/>
      <c r="B50" s="92"/>
      <c r="C50" s="92"/>
      <c r="D50" s="14"/>
      <c r="E50" s="62" t="str">
        <f t="shared" si="0"/>
        <v/>
      </c>
    </row>
    <row r="51" spans="1:5" x14ac:dyDescent="0.35">
      <c r="A51" s="14"/>
      <c r="B51" s="92"/>
      <c r="C51" s="92"/>
      <c r="D51" s="14"/>
      <c r="E51" s="62" t="str">
        <f t="shared" si="0"/>
        <v/>
      </c>
    </row>
    <row r="52" spans="1:5" x14ac:dyDescent="0.35">
      <c r="A52" s="14"/>
      <c r="B52" s="92"/>
      <c r="C52" s="92"/>
      <c r="D52" s="14"/>
      <c r="E52" s="62" t="str">
        <f t="shared" si="0"/>
        <v/>
      </c>
    </row>
    <row r="53" spans="1:5" x14ac:dyDescent="0.35">
      <c r="A53" s="14"/>
      <c r="B53" s="92"/>
      <c r="C53" s="92"/>
      <c r="D53" s="14"/>
      <c r="E53" s="62" t="str">
        <f t="shared" si="0"/>
        <v/>
      </c>
    </row>
    <row r="54" spans="1:5" x14ac:dyDescent="0.35">
      <c r="A54" s="14"/>
      <c r="B54" s="92"/>
      <c r="C54" s="92"/>
      <c r="D54" s="14"/>
      <c r="E54" s="62" t="str">
        <f t="shared" si="0"/>
        <v/>
      </c>
    </row>
    <row r="55" spans="1:5" x14ac:dyDescent="0.35">
      <c r="A55" s="14"/>
      <c r="B55" s="92"/>
      <c r="C55" s="92"/>
      <c r="D55" s="14"/>
      <c r="E55" s="62" t="str">
        <f t="shared" si="0"/>
        <v/>
      </c>
    </row>
    <row r="56" spans="1:5" x14ac:dyDescent="0.35">
      <c r="A56" s="14"/>
      <c r="B56" s="92"/>
      <c r="C56" s="92"/>
      <c r="D56" s="14"/>
      <c r="E56" s="62" t="str">
        <f t="shared" si="0"/>
        <v/>
      </c>
    </row>
    <row r="57" spans="1:5" x14ac:dyDescent="0.35">
      <c r="A57" s="14"/>
      <c r="B57" s="92"/>
      <c r="C57" s="92"/>
      <c r="D57" s="14"/>
      <c r="E57" s="62" t="str">
        <f t="shared" si="0"/>
        <v/>
      </c>
    </row>
    <row r="58" spans="1:5" x14ac:dyDescent="0.35">
      <c r="A58" s="14"/>
      <c r="B58" s="92"/>
      <c r="C58" s="92"/>
      <c r="D58" s="14"/>
      <c r="E58" s="62" t="str">
        <f t="shared" si="0"/>
        <v/>
      </c>
    </row>
    <row r="59" spans="1:5" x14ac:dyDescent="0.35">
      <c r="A59" s="14"/>
      <c r="B59" s="92"/>
      <c r="C59" s="92"/>
      <c r="D59" s="14"/>
      <c r="E59" s="62" t="str">
        <f t="shared" si="0"/>
        <v/>
      </c>
    </row>
    <row r="60" spans="1:5" x14ac:dyDescent="0.35">
      <c r="A60" s="14"/>
      <c r="B60" s="92"/>
      <c r="C60" s="92"/>
      <c r="D60" s="14"/>
      <c r="E60" s="62" t="str">
        <f t="shared" si="0"/>
        <v/>
      </c>
    </row>
    <row r="61" spans="1:5" x14ac:dyDescent="0.35">
      <c r="A61" s="14"/>
      <c r="B61" s="92"/>
      <c r="C61" s="92"/>
      <c r="D61" s="14"/>
      <c r="E61" s="62" t="str">
        <f t="shared" si="0"/>
        <v/>
      </c>
    </row>
    <row r="62" spans="1:5" x14ac:dyDescent="0.35">
      <c r="A62" s="14"/>
      <c r="B62" s="92"/>
      <c r="C62" s="92"/>
      <c r="D62" s="14"/>
      <c r="E62" s="62" t="str">
        <f t="shared" si="0"/>
        <v/>
      </c>
    </row>
    <row r="63" spans="1:5" x14ac:dyDescent="0.35">
      <c r="A63" s="14"/>
      <c r="B63" s="92"/>
      <c r="C63" s="92"/>
      <c r="D63" s="14"/>
      <c r="E63" s="62" t="str">
        <f t="shared" si="0"/>
        <v/>
      </c>
    </row>
    <row r="64" spans="1:5" x14ac:dyDescent="0.35">
      <c r="A64" s="14"/>
      <c r="B64" s="92"/>
      <c r="C64" s="92"/>
      <c r="D64" s="14"/>
      <c r="E64" s="62" t="str">
        <f t="shared" si="0"/>
        <v/>
      </c>
    </row>
    <row r="65" spans="1:5" x14ac:dyDescent="0.35">
      <c r="A65" s="14"/>
      <c r="B65" s="92"/>
      <c r="C65" s="92"/>
      <c r="D65" s="14"/>
      <c r="E65" s="62" t="str">
        <f t="shared" si="0"/>
        <v/>
      </c>
    </row>
    <row r="66" spans="1:5" x14ac:dyDescent="0.35">
      <c r="A66" s="14"/>
      <c r="B66" s="92"/>
      <c r="C66" s="92"/>
      <c r="D66" s="14"/>
      <c r="E66" s="62" t="str">
        <f t="shared" si="0"/>
        <v/>
      </c>
    </row>
    <row r="67" spans="1:5" x14ac:dyDescent="0.35">
      <c r="A67" s="14"/>
      <c r="B67" s="92"/>
      <c r="C67" s="92"/>
      <c r="D67" s="14"/>
      <c r="E67" s="62" t="str">
        <f t="shared" si="0"/>
        <v/>
      </c>
    </row>
    <row r="68" spans="1:5" x14ac:dyDescent="0.35">
      <c r="A68" s="14"/>
      <c r="B68" s="92"/>
      <c r="C68" s="92"/>
      <c r="D68" s="14"/>
      <c r="E68" s="62" t="str">
        <f t="shared" ref="E68:E131" si="1">IF(OR(C68="",B68=""),"",INT(C68-B68+1))</f>
        <v/>
      </c>
    </row>
    <row r="69" spans="1:5" x14ac:dyDescent="0.35">
      <c r="A69" s="14"/>
      <c r="B69" s="92"/>
      <c r="C69" s="92"/>
      <c r="D69" s="14"/>
      <c r="E69" s="62" t="str">
        <f t="shared" si="1"/>
        <v/>
      </c>
    </row>
    <row r="70" spans="1:5" x14ac:dyDescent="0.35">
      <c r="A70" s="14"/>
      <c r="B70" s="92"/>
      <c r="C70" s="92"/>
      <c r="D70" s="14"/>
      <c r="E70" s="62" t="str">
        <f t="shared" si="1"/>
        <v/>
      </c>
    </row>
    <row r="71" spans="1:5" x14ac:dyDescent="0.35">
      <c r="A71" s="14"/>
      <c r="B71" s="92"/>
      <c r="C71" s="92"/>
      <c r="D71" s="14"/>
      <c r="E71" s="62" t="str">
        <f t="shared" si="1"/>
        <v/>
      </c>
    </row>
    <row r="72" spans="1:5" x14ac:dyDescent="0.35">
      <c r="A72" s="14"/>
      <c r="B72" s="92"/>
      <c r="C72" s="92"/>
      <c r="D72" s="14"/>
      <c r="E72" s="62" t="str">
        <f t="shared" si="1"/>
        <v/>
      </c>
    </row>
    <row r="73" spans="1:5" x14ac:dyDescent="0.35">
      <c r="A73" s="14"/>
      <c r="B73" s="92"/>
      <c r="C73" s="92"/>
      <c r="D73" s="14"/>
      <c r="E73" s="62" t="str">
        <f t="shared" si="1"/>
        <v/>
      </c>
    </row>
    <row r="74" spans="1:5" x14ac:dyDescent="0.35">
      <c r="A74" s="14"/>
      <c r="B74" s="92"/>
      <c r="C74" s="92"/>
      <c r="D74" s="14"/>
      <c r="E74" s="62" t="str">
        <f t="shared" si="1"/>
        <v/>
      </c>
    </row>
    <row r="75" spans="1:5" x14ac:dyDescent="0.35">
      <c r="A75" s="14"/>
      <c r="B75" s="92"/>
      <c r="C75" s="92"/>
      <c r="D75" s="14"/>
      <c r="E75" s="62" t="str">
        <f t="shared" si="1"/>
        <v/>
      </c>
    </row>
    <row r="76" spans="1:5" x14ac:dyDescent="0.35">
      <c r="A76" s="14"/>
      <c r="B76" s="92"/>
      <c r="C76" s="92"/>
      <c r="D76" s="14"/>
      <c r="E76" s="62" t="str">
        <f t="shared" si="1"/>
        <v/>
      </c>
    </row>
    <row r="77" spans="1:5" x14ac:dyDescent="0.35">
      <c r="A77" s="14"/>
      <c r="B77" s="92"/>
      <c r="C77" s="92"/>
      <c r="D77" s="14"/>
      <c r="E77" s="62" t="str">
        <f t="shared" si="1"/>
        <v/>
      </c>
    </row>
    <row r="78" spans="1:5" x14ac:dyDescent="0.35">
      <c r="A78" s="14"/>
      <c r="B78" s="92"/>
      <c r="C78" s="92"/>
      <c r="D78" s="14"/>
      <c r="E78" s="62" t="str">
        <f t="shared" si="1"/>
        <v/>
      </c>
    </row>
    <row r="79" spans="1:5" x14ac:dyDescent="0.35">
      <c r="A79" s="14"/>
      <c r="B79" s="92"/>
      <c r="C79" s="92"/>
      <c r="D79" s="14"/>
      <c r="E79" s="62" t="str">
        <f t="shared" si="1"/>
        <v/>
      </c>
    </row>
    <row r="80" spans="1:5" x14ac:dyDescent="0.35">
      <c r="A80" s="14"/>
      <c r="B80" s="92"/>
      <c r="C80" s="92"/>
      <c r="D80" s="14"/>
      <c r="E80" s="62" t="str">
        <f t="shared" si="1"/>
        <v/>
      </c>
    </row>
    <row r="81" spans="1:5" x14ac:dyDescent="0.35">
      <c r="A81" s="14"/>
      <c r="B81" s="92"/>
      <c r="C81" s="92"/>
      <c r="D81" s="14"/>
      <c r="E81" s="62" t="str">
        <f t="shared" si="1"/>
        <v/>
      </c>
    </row>
    <row r="82" spans="1:5" x14ac:dyDescent="0.35">
      <c r="A82" s="14"/>
      <c r="B82" s="92"/>
      <c r="C82" s="92"/>
      <c r="D82" s="14"/>
      <c r="E82" s="62" t="str">
        <f t="shared" si="1"/>
        <v/>
      </c>
    </row>
    <row r="83" spans="1:5" x14ac:dyDescent="0.35">
      <c r="A83" s="14"/>
      <c r="B83" s="92"/>
      <c r="C83" s="92"/>
      <c r="D83" s="14"/>
      <c r="E83" s="62" t="str">
        <f t="shared" si="1"/>
        <v/>
      </c>
    </row>
    <row r="84" spans="1:5" x14ac:dyDescent="0.35">
      <c r="A84" s="14"/>
      <c r="B84" s="92"/>
      <c r="C84" s="92"/>
      <c r="D84" s="14"/>
      <c r="E84" s="62" t="str">
        <f t="shared" si="1"/>
        <v/>
      </c>
    </row>
    <row r="85" spans="1:5" x14ac:dyDescent="0.35">
      <c r="A85" s="14"/>
      <c r="B85" s="92"/>
      <c r="C85" s="92"/>
      <c r="D85" s="14"/>
      <c r="E85" s="62" t="str">
        <f t="shared" si="1"/>
        <v/>
      </c>
    </row>
    <row r="86" spans="1:5" x14ac:dyDescent="0.35">
      <c r="A86" s="14"/>
      <c r="B86" s="92"/>
      <c r="C86" s="92"/>
      <c r="D86" s="14"/>
      <c r="E86" s="62" t="str">
        <f t="shared" si="1"/>
        <v/>
      </c>
    </row>
    <row r="87" spans="1:5" x14ac:dyDescent="0.35">
      <c r="A87" s="14"/>
      <c r="B87" s="92"/>
      <c r="C87" s="92"/>
      <c r="D87" s="14"/>
      <c r="E87" s="62" t="str">
        <f t="shared" si="1"/>
        <v/>
      </c>
    </row>
    <row r="88" spans="1:5" x14ac:dyDescent="0.35">
      <c r="A88" s="14"/>
      <c r="B88" s="92"/>
      <c r="C88" s="92"/>
      <c r="D88" s="14"/>
      <c r="E88" s="62" t="str">
        <f t="shared" si="1"/>
        <v/>
      </c>
    </row>
    <row r="89" spans="1:5" x14ac:dyDescent="0.35">
      <c r="A89" s="14"/>
      <c r="B89" s="92"/>
      <c r="C89" s="92"/>
      <c r="D89" s="14"/>
      <c r="E89" s="62" t="str">
        <f t="shared" si="1"/>
        <v/>
      </c>
    </row>
    <row r="90" spans="1:5" x14ac:dyDescent="0.35">
      <c r="A90" s="14"/>
      <c r="B90" s="92"/>
      <c r="C90" s="92"/>
      <c r="D90" s="14"/>
      <c r="E90" s="62" t="str">
        <f t="shared" si="1"/>
        <v/>
      </c>
    </row>
    <row r="91" spans="1:5" x14ac:dyDescent="0.35">
      <c r="A91" s="14"/>
      <c r="B91" s="92"/>
      <c r="C91" s="92"/>
      <c r="D91" s="14"/>
      <c r="E91" s="62" t="str">
        <f t="shared" si="1"/>
        <v/>
      </c>
    </row>
    <row r="92" spans="1:5" x14ac:dyDescent="0.35">
      <c r="A92" s="14"/>
      <c r="B92" s="92"/>
      <c r="C92" s="92"/>
      <c r="D92" s="14"/>
      <c r="E92" s="62" t="str">
        <f t="shared" si="1"/>
        <v/>
      </c>
    </row>
    <row r="93" spans="1:5" x14ac:dyDescent="0.35">
      <c r="A93" s="14"/>
      <c r="B93" s="92"/>
      <c r="C93" s="92"/>
      <c r="D93" s="14"/>
      <c r="E93" s="62" t="str">
        <f t="shared" si="1"/>
        <v/>
      </c>
    </row>
    <row r="94" spans="1:5" x14ac:dyDescent="0.35">
      <c r="A94" s="14"/>
      <c r="B94" s="92"/>
      <c r="C94" s="92"/>
      <c r="D94" s="14"/>
      <c r="E94" s="62" t="str">
        <f t="shared" si="1"/>
        <v/>
      </c>
    </row>
    <row r="95" spans="1:5" x14ac:dyDescent="0.35">
      <c r="A95" s="14"/>
      <c r="B95" s="92"/>
      <c r="C95" s="92"/>
      <c r="D95" s="14"/>
      <c r="E95" s="62" t="str">
        <f t="shared" si="1"/>
        <v/>
      </c>
    </row>
    <row r="96" spans="1:5" x14ac:dyDescent="0.35">
      <c r="A96" s="14"/>
      <c r="B96" s="92"/>
      <c r="C96" s="92"/>
      <c r="D96" s="14"/>
      <c r="E96" s="62" t="str">
        <f t="shared" si="1"/>
        <v/>
      </c>
    </row>
    <row r="97" spans="1:5" x14ac:dyDescent="0.35">
      <c r="A97" s="14"/>
      <c r="B97" s="92"/>
      <c r="C97" s="92"/>
      <c r="D97" s="14"/>
      <c r="E97" s="62" t="str">
        <f t="shared" si="1"/>
        <v/>
      </c>
    </row>
    <row r="98" spans="1:5" x14ac:dyDescent="0.35">
      <c r="A98" s="14"/>
      <c r="B98" s="92"/>
      <c r="C98" s="92"/>
      <c r="D98" s="14"/>
      <c r="E98" s="62" t="str">
        <f t="shared" si="1"/>
        <v/>
      </c>
    </row>
    <row r="99" spans="1:5" x14ac:dyDescent="0.35">
      <c r="A99" s="14"/>
      <c r="B99" s="92"/>
      <c r="C99" s="92"/>
      <c r="D99" s="14"/>
      <c r="E99" s="62" t="str">
        <f t="shared" si="1"/>
        <v/>
      </c>
    </row>
    <row r="100" spans="1:5" x14ac:dyDescent="0.35">
      <c r="A100" s="14"/>
      <c r="B100" s="92"/>
      <c r="C100" s="92"/>
      <c r="D100" s="14"/>
      <c r="E100" s="62" t="str">
        <f t="shared" si="1"/>
        <v/>
      </c>
    </row>
    <row r="101" spans="1:5" outlineLevel="1" x14ac:dyDescent="0.35">
      <c r="A101" s="14"/>
      <c r="B101" s="92"/>
      <c r="C101" s="92"/>
      <c r="D101" s="14"/>
      <c r="E101" s="62" t="str">
        <f t="shared" si="1"/>
        <v/>
      </c>
    </row>
    <row r="102" spans="1:5" outlineLevel="1" x14ac:dyDescent="0.35">
      <c r="A102" s="14"/>
      <c r="B102" s="92"/>
      <c r="C102" s="92"/>
      <c r="D102" s="14"/>
      <c r="E102" s="62" t="str">
        <f t="shared" si="1"/>
        <v/>
      </c>
    </row>
    <row r="103" spans="1:5" outlineLevel="1" x14ac:dyDescent="0.35">
      <c r="A103" s="14"/>
      <c r="B103" s="92"/>
      <c r="C103" s="92"/>
      <c r="D103" s="14"/>
      <c r="E103" s="62" t="str">
        <f t="shared" si="1"/>
        <v/>
      </c>
    </row>
    <row r="104" spans="1:5" outlineLevel="1" x14ac:dyDescent="0.35">
      <c r="A104" s="14"/>
      <c r="B104" s="92"/>
      <c r="C104" s="92"/>
      <c r="D104" s="14"/>
      <c r="E104" s="62" t="str">
        <f t="shared" si="1"/>
        <v/>
      </c>
    </row>
    <row r="105" spans="1:5" outlineLevel="1" x14ac:dyDescent="0.35">
      <c r="A105" s="14"/>
      <c r="B105" s="92"/>
      <c r="C105" s="92"/>
      <c r="D105" s="14"/>
      <c r="E105" s="62" t="str">
        <f t="shared" si="1"/>
        <v/>
      </c>
    </row>
    <row r="106" spans="1:5" outlineLevel="1" x14ac:dyDescent="0.35">
      <c r="A106" s="14"/>
      <c r="B106" s="92"/>
      <c r="C106" s="92"/>
      <c r="D106" s="14"/>
      <c r="E106" s="62" t="str">
        <f t="shared" si="1"/>
        <v/>
      </c>
    </row>
    <row r="107" spans="1:5" outlineLevel="1" x14ac:dyDescent="0.35">
      <c r="A107" s="14"/>
      <c r="B107" s="92"/>
      <c r="C107" s="92"/>
      <c r="D107" s="14"/>
      <c r="E107" s="62" t="str">
        <f t="shared" si="1"/>
        <v/>
      </c>
    </row>
    <row r="108" spans="1:5" outlineLevel="1" x14ac:dyDescent="0.35">
      <c r="A108" s="14"/>
      <c r="B108" s="92"/>
      <c r="C108" s="92"/>
      <c r="D108" s="14"/>
      <c r="E108" s="62" t="str">
        <f t="shared" si="1"/>
        <v/>
      </c>
    </row>
    <row r="109" spans="1:5" outlineLevel="1" x14ac:dyDescent="0.35">
      <c r="A109" s="14"/>
      <c r="B109" s="92"/>
      <c r="C109" s="92"/>
      <c r="D109" s="14"/>
      <c r="E109" s="62" t="str">
        <f t="shared" si="1"/>
        <v/>
      </c>
    </row>
    <row r="110" spans="1:5" outlineLevel="1" x14ac:dyDescent="0.35">
      <c r="A110" s="14"/>
      <c r="B110" s="92"/>
      <c r="C110" s="92"/>
      <c r="D110" s="14"/>
      <c r="E110" s="62" t="str">
        <f t="shared" si="1"/>
        <v/>
      </c>
    </row>
    <row r="111" spans="1:5" outlineLevel="1" x14ac:dyDescent="0.35">
      <c r="A111" s="14"/>
      <c r="B111" s="92"/>
      <c r="C111" s="92"/>
      <c r="D111" s="14"/>
      <c r="E111" s="62" t="str">
        <f t="shared" si="1"/>
        <v/>
      </c>
    </row>
    <row r="112" spans="1:5" outlineLevel="1" x14ac:dyDescent="0.35">
      <c r="A112" s="14"/>
      <c r="B112" s="92"/>
      <c r="C112" s="92"/>
      <c r="D112" s="14"/>
      <c r="E112" s="62" t="str">
        <f t="shared" si="1"/>
        <v/>
      </c>
    </row>
    <row r="113" spans="1:5" outlineLevel="1" x14ac:dyDescent="0.35">
      <c r="A113" s="14"/>
      <c r="B113" s="92"/>
      <c r="C113" s="92"/>
      <c r="D113" s="14"/>
      <c r="E113" s="62" t="str">
        <f t="shared" si="1"/>
        <v/>
      </c>
    </row>
    <row r="114" spans="1:5" outlineLevel="1" x14ac:dyDescent="0.35">
      <c r="A114" s="14"/>
      <c r="B114" s="92"/>
      <c r="C114" s="92"/>
      <c r="D114" s="14"/>
      <c r="E114" s="62" t="str">
        <f t="shared" si="1"/>
        <v/>
      </c>
    </row>
    <row r="115" spans="1:5" outlineLevel="1" x14ac:dyDescent="0.35">
      <c r="A115" s="14"/>
      <c r="B115" s="92"/>
      <c r="C115" s="92"/>
      <c r="D115" s="14"/>
      <c r="E115" s="62" t="str">
        <f t="shared" si="1"/>
        <v/>
      </c>
    </row>
    <row r="116" spans="1:5" outlineLevel="1" x14ac:dyDescent="0.35">
      <c r="A116" s="14"/>
      <c r="B116" s="92"/>
      <c r="C116" s="92"/>
      <c r="D116" s="14"/>
      <c r="E116" s="62" t="str">
        <f t="shared" si="1"/>
        <v/>
      </c>
    </row>
    <row r="117" spans="1:5" outlineLevel="1" x14ac:dyDescent="0.35">
      <c r="A117" s="14"/>
      <c r="B117" s="92"/>
      <c r="C117" s="92"/>
      <c r="D117" s="14"/>
      <c r="E117" s="62" t="str">
        <f t="shared" si="1"/>
        <v/>
      </c>
    </row>
    <row r="118" spans="1:5" outlineLevel="1" x14ac:dyDescent="0.35">
      <c r="A118" s="14"/>
      <c r="B118" s="92"/>
      <c r="C118" s="92"/>
      <c r="D118" s="14"/>
      <c r="E118" s="62" t="str">
        <f t="shared" si="1"/>
        <v/>
      </c>
    </row>
    <row r="119" spans="1:5" outlineLevel="1" x14ac:dyDescent="0.35">
      <c r="A119" s="14"/>
      <c r="B119" s="92"/>
      <c r="C119" s="92"/>
      <c r="D119" s="14"/>
      <c r="E119" s="62" t="str">
        <f t="shared" si="1"/>
        <v/>
      </c>
    </row>
    <row r="120" spans="1:5" outlineLevel="1" x14ac:dyDescent="0.35">
      <c r="A120" s="14"/>
      <c r="B120" s="92"/>
      <c r="C120" s="92"/>
      <c r="D120" s="14"/>
      <c r="E120" s="62" t="str">
        <f t="shared" si="1"/>
        <v/>
      </c>
    </row>
    <row r="121" spans="1:5" outlineLevel="1" x14ac:dyDescent="0.35">
      <c r="A121" s="14"/>
      <c r="B121" s="92"/>
      <c r="C121" s="92"/>
      <c r="D121" s="14"/>
      <c r="E121" s="62" t="str">
        <f t="shared" si="1"/>
        <v/>
      </c>
    </row>
    <row r="122" spans="1:5" outlineLevel="1" x14ac:dyDescent="0.35">
      <c r="A122" s="14"/>
      <c r="B122" s="92"/>
      <c r="C122" s="92"/>
      <c r="D122" s="14"/>
      <c r="E122" s="62" t="str">
        <f t="shared" si="1"/>
        <v/>
      </c>
    </row>
    <row r="123" spans="1:5" outlineLevel="1" x14ac:dyDescent="0.35">
      <c r="A123" s="14"/>
      <c r="B123" s="92"/>
      <c r="C123" s="92"/>
      <c r="D123" s="14"/>
      <c r="E123" s="62" t="str">
        <f t="shared" si="1"/>
        <v/>
      </c>
    </row>
    <row r="124" spans="1:5" outlineLevel="1" x14ac:dyDescent="0.35">
      <c r="A124" s="14"/>
      <c r="B124" s="92"/>
      <c r="C124" s="92"/>
      <c r="D124" s="14"/>
      <c r="E124" s="62" t="str">
        <f t="shared" si="1"/>
        <v/>
      </c>
    </row>
    <row r="125" spans="1:5" outlineLevel="1" x14ac:dyDescent="0.35">
      <c r="A125" s="14"/>
      <c r="B125" s="92"/>
      <c r="C125" s="92"/>
      <c r="D125" s="14"/>
      <c r="E125" s="62" t="str">
        <f t="shared" si="1"/>
        <v/>
      </c>
    </row>
    <row r="126" spans="1:5" outlineLevel="1" x14ac:dyDescent="0.35">
      <c r="A126" s="14"/>
      <c r="B126" s="92"/>
      <c r="C126" s="92"/>
      <c r="D126" s="14"/>
      <c r="E126" s="62" t="str">
        <f t="shared" si="1"/>
        <v/>
      </c>
    </row>
    <row r="127" spans="1:5" outlineLevel="1" x14ac:dyDescent="0.35">
      <c r="A127" s="14"/>
      <c r="B127" s="92"/>
      <c r="C127" s="92"/>
      <c r="D127" s="14"/>
      <c r="E127" s="62" t="str">
        <f t="shared" si="1"/>
        <v/>
      </c>
    </row>
    <row r="128" spans="1:5" outlineLevel="1" x14ac:dyDescent="0.35">
      <c r="A128" s="14"/>
      <c r="B128" s="92"/>
      <c r="C128" s="92"/>
      <c r="D128" s="14"/>
      <c r="E128" s="62" t="str">
        <f t="shared" si="1"/>
        <v/>
      </c>
    </row>
    <row r="129" spans="1:5" outlineLevel="1" x14ac:dyDescent="0.35">
      <c r="A129" s="14"/>
      <c r="B129" s="92"/>
      <c r="C129" s="92"/>
      <c r="D129" s="14"/>
      <c r="E129" s="62" t="str">
        <f t="shared" si="1"/>
        <v/>
      </c>
    </row>
    <row r="130" spans="1:5" outlineLevel="1" x14ac:dyDescent="0.35">
      <c r="A130" s="14"/>
      <c r="B130" s="92"/>
      <c r="C130" s="92"/>
      <c r="D130" s="14"/>
      <c r="E130" s="62" t="str">
        <f t="shared" si="1"/>
        <v/>
      </c>
    </row>
    <row r="131" spans="1:5" outlineLevel="1" x14ac:dyDescent="0.35">
      <c r="A131" s="14"/>
      <c r="B131" s="92"/>
      <c r="C131" s="92"/>
      <c r="D131" s="14"/>
      <c r="E131" s="62" t="str">
        <f t="shared" si="1"/>
        <v/>
      </c>
    </row>
    <row r="132" spans="1:5" outlineLevel="1" x14ac:dyDescent="0.35">
      <c r="A132" s="14"/>
      <c r="B132" s="92"/>
      <c r="C132" s="92"/>
      <c r="D132" s="14"/>
      <c r="E132" s="62" t="str">
        <f t="shared" ref="E132:E195" si="2">IF(OR(C132="",B132=""),"",INT(C132-B132+1))</f>
        <v/>
      </c>
    </row>
    <row r="133" spans="1:5" outlineLevel="1" x14ac:dyDescent="0.35">
      <c r="A133" s="14"/>
      <c r="B133" s="92"/>
      <c r="C133" s="92"/>
      <c r="D133" s="14"/>
      <c r="E133" s="62" t="str">
        <f t="shared" si="2"/>
        <v/>
      </c>
    </row>
    <row r="134" spans="1:5" outlineLevel="1" x14ac:dyDescent="0.35">
      <c r="A134" s="14"/>
      <c r="B134" s="92"/>
      <c r="C134" s="92"/>
      <c r="D134" s="14"/>
      <c r="E134" s="62" t="str">
        <f t="shared" si="2"/>
        <v/>
      </c>
    </row>
    <row r="135" spans="1:5" outlineLevel="1" x14ac:dyDescent="0.35">
      <c r="A135" s="14"/>
      <c r="B135" s="92"/>
      <c r="C135" s="92"/>
      <c r="D135" s="14"/>
      <c r="E135" s="62" t="str">
        <f t="shared" si="2"/>
        <v/>
      </c>
    </row>
    <row r="136" spans="1:5" outlineLevel="1" x14ac:dyDescent="0.35">
      <c r="A136" s="14"/>
      <c r="B136" s="92"/>
      <c r="C136" s="92"/>
      <c r="D136" s="14"/>
      <c r="E136" s="62" t="str">
        <f t="shared" si="2"/>
        <v/>
      </c>
    </row>
    <row r="137" spans="1:5" outlineLevel="1" x14ac:dyDescent="0.35">
      <c r="A137" s="14"/>
      <c r="B137" s="92"/>
      <c r="C137" s="92"/>
      <c r="D137" s="14"/>
      <c r="E137" s="62" t="str">
        <f t="shared" si="2"/>
        <v/>
      </c>
    </row>
    <row r="138" spans="1:5" outlineLevel="1" x14ac:dyDescent="0.35">
      <c r="A138" s="14"/>
      <c r="B138" s="92"/>
      <c r="C138" s="92"/>
      <c r="D138" s="14"/>
      <c r="E138" s="62" t="str">
        <f t="shared" si="2"/>
        <v/>
      </c>
    </row>
    <row r="139" spans="1:5" outlineLevel="1" x14ac:dyDescent="0.35">
      <c r="A139" s="14"/>
      <c r="B139" s="92"/>
      <c r="C139" s="92"/>
      <c r="D139" s="14"/>
      <c r="E139" s="62" t="str">
        <f t="shared" si="2"/>
        <v/>
      </c>
    </row>
    <row r="140" spans="1:5" outlineLevel="1" x14ac:dyDescent="0.35">
      <c r="A140" s="14"/>
      <c r="B140" s="92"/>
      <c r="C140" s="92"/>
      <c r="D140" s="14"/>
      <c r="E140" s="62" t="str">
        <f t="shared" si="2"/>
        <v/>
      </c>
    </row>
    <row r="141" spans="1:5" outlineLevel="1" x14ac:dyDescent="0.35">
      <c r="A141" s="14"/>
      <c r="B141" s="92"/>
      <c r="C141" s="92"/>
      <c r="D141" s="14"/>
      <c r="E141" s="62" t="str">
        <f t="shared" si="2"/>
        <v/>
      </c>
    </row>
    <row r="142" spans="1:5" outlineLevel="1" x14ac:dyDescent="0.35">
      <c r="A142" s="14"/>
      <c r="B142" s="92"/>
      <c r="C142" s="92"/>
      <c r="D142" s="14"/>
      <c r="E142" s="62" t="str">
        <f t="shared" si="2"/>
        <v/>
      </c>
    </row>
    <row r="143" spans="1:5" outlineLevel="1" x14ac:dyDescent="0.35">
      <c r="A143" s="14"/>
      <c r="B143" s="92"/>
      <c r="C143" s="92"/>
      <c r="D143" s="14"/>
      <c r="E143" s="62" t="str">
        <f t="shared" si="2"/>
        <v/>
      </c>
    </row>
    <row r="144" spans="1:5" outlineLevel="1" x14ac:dyDescent="0.35">
      <c r="A144" s="14"/>
      <c r="B144" s="92"/>
      <c r="C144" s="92"/>
      <c r="D144" s="14"/>
      <c r="E144" s="62" t="str">
        <f t="shared" si="2"/>
        <v/>
      </c>
    </row>
    <row r="145" spans="1:5" outlineLevel="1" x14ac:dyDescent="0.35">
      <c r="A145" s="14"/>
      <c r="B145" s="92"/>
      <c r="C145" s="92"/>
      <c r="D145" s="14"/>
      <c r="E145" s="62" t="str">
        <f t="shared" si="2"/>
        <v/>
      </c>
    </row>
    <row r="146" spans="1:5" outlineLevel="1" x14ac:dyDescent="0.35">
      <c r="A146" s="14"/>
      <c r="B146" s="92"/>
      <c r="C146" s="92"/>
      <c r="D146" s="14"/>
      <c r="E146" s="62" t="str">
        <f t="shared" si="2"/>
        <v/>
      </c>
    </row>
    <row r="147" spans="1:5" outlineLevel="1" x14ac:dyDescent="0.35">
      <c r="A147" s="14"/>
      <c r="B147" s="92"/>
      <c r="C147" s="92"/>
      <c r="D147" s="14"/>
      <c r="E147" s="62" t="str">
        <f t="shared" si="2"/>
        <v/>
      </c>
    </row>
    <row r="148" spans="1:5" outlineLevel="1" x14ac:dyDescent="0.35">
      <c r="A148" s="14"/>
      <c r="B148" s="92"/>
      <c r="C148" s="92"/>
      <c r="D148" s="14"/>
      <c r="E148" s="62" t="str">
        <f t="shared" si="2"/>
        <v/>
      </c>
    </row>
    <row r="149" spans="1:5" outlineLevel="1" x14ac:dyDescent="0.35">
      <c r="A149" s="14"/>
      <c r="B149" s="92"/>
      <c r="C149" s="92"/>
      <c r="D149" s="14"/>
      <c r="E149" s="62" t="str">
        <f t="shared" si="2"/>
        <v/>
      </c>
    </row>
    <row r="150" spans="1:5" outlineLevel="1" x14ac:dyDescent="0.35">
      <c r="A150" s="14"/>
      <c r="B150" s="92"/>
      <c r="C150" s="92"/>
      <c r="D150" s="14"/>
      <c r="E150" s="62" t="str">
        <f t="shared" si="2"/>
        <v/>
      </c>
    </row>
    <row r="151" spans="1:5" outlineLevel="1" x14ac:dyDescent="0.35">
      <c r="A151" s="14"/>
      <c r="B151" s="92"/>
      <c r="C151" s="92"/>
      <c r="D151" s="14"/>
      <c r="E151" s="62" t="str">
        <f t="shared" si="2"/>
        <v/>
      </c>
    </row>
    <row r="152" spans="1:5" outlineLevel="1" x14ac:dyDescent="0.35">
      <c r="A152" s="14"/>
      <c r="B152" s="92"/>
      <c r="C152" s="92"/>
      <c r="D152" s="14"/>
      <c r="E152" s="62" t="str">
        <f t="shared" si="2"/>
        <v/>
      </c>
    </row>
    <row r="153" spans="1:5" outlineLevel="1" x14ac:dyDescent="0.35">
      <c r="A153" s="14"/>
      <c r="B153" s="92"/>
      <c r="C153" s="92"/>
      <c r="D153" s="14"/>
      <c r="E153" s="62" t="str">
        <f t="shared" si="2"/>
        <v/>
      </c>
    </row>
    <row r="154" spans="1:5" outlineLevel="1" x14ac:dyDescent="0.35">
      <c r="A154" s="14"/>
      <c r="B154" s="92"/>
      <c r="C154" s="92"/>
      <c r="D154" s="14"/>
      <c r="E154" s="62" t="str">
        <f t="shared" si="2"/>
        <v/>
      </c>
    </row>
    <row r="155" spans="1:5" outlineLevel="1" x14ac:dyDescent="0.35">
      <c r="A155" s="14"/>
      <c r="B155" s="92"/>
      <c r="C155" s="92"/>
      <c r="D155" s="14"/>
      <c r="E155" s="62" t="str">
        <f t="shared" si="2"/>
        <v/>
      </c>
    </row>
    <row r="156" spans="1:5" outlineLevel="1" x14ac:dyDescent="0.35">
      <c r="A156" s="14"/>
      <c r="B156" s="92"/>
      <c r="C156" s="92"/>
      <c r="D156" s="14"/>
      <c r="E156" s="62" t="str">
        <f t="shared" si="2"/>
        <v/>
      </c>
    </row>
    <row r="157" spans="1:5" outlineLevel="1" x14ac:dyDescent="0.35">
      <c r="A157" s="14"/>
      <c r="B157" s="92"/>
      <c r="C157" s="92"/>
      <c r="D157" s="14"/>
      <c r="E157" s="62" t="str">
        <f t="shared" si="2"/>
        <v/>
      </c>
    </row>
    <row r="158" spans="1:5" outlineLevel="1" x14ac:dyDescent="0.35">
      <c r="A158" s="14"/>
      <c r="B158" s="92"/>
      <c r="C158" s="92"/>
      <c r="D158" s="14"/>
      <c r="E158" s="62" t="str">
        <f t="shared" si="2"/>
        <v/>
      </c>
    </row>
    <row r="159" spans="1:5" outlineLevel="1" x14ac:dyDescent="0.35">
      <c r="A159" s="14"/>
      <c r="B159" s="92"/>
      <c r="C159" s="92"/>
      <c r="D159" s="14"/>
      <c r="E159" s="62" t="str">
        <f t="shared" si="2"/>
        <v/>
      </c>
    </row>
    <row r="160" spans="1:5" outlineLevel="1" x14ac:dyDescent="0.35">
      <c r="A160" s="14"/>
      <c r="B160" s="92"/>
      <c r="C160" s="92"/>
      <c r="D160" s="14"/>
      <c r="E160" s="62" t="str">
        <f t="shared" si="2"/>
        <v/>
      </c>
    </row>
    <row r="161" spans="1:5" outlineLevel="1" x14ac:dyDescent="0.35">
      <c r="A161" s="14"/>
      <c r="B161" s="92"/>
      <c r="C161" s="92"/>
      <c r="D161" s="14"/>
      <c r="E161" s="62" t="str">
        <f t="shared" si="2"/>
        <v/>
      </c>
    </row>
    <row r="162" spans="1:5" outlineLevel="1" x14ac:dyDescent="0.35">
      <c r="A162" s="14"/>
      <c r="B162" s="92"/>
      <c r="C162" s="92"/>
      <c r="D162" s="14"/>
      <c r="E162" s="62" t="str">
        <f t="shared" si="2"/>
        <v/>
      </c>
    </row>
    <row r="163" spans="1:5" outlineLevel="1" x14ac:dyDescent="0.35">
      <c r="A163" s="14"/>
      <c r="B163" s="92"/>
      <c r="C163" s="92"/>
      <c r="D163" s="14"/>
      <c r="E163" s="62" t="str">
        <f t="shared" si="2"/>
        <v/>
      </c>
    </row>
    <row r="164" spans="1:5" outlineLevel="1" x14ac:dyDescent="0.35">
      <c r="A164" s="14"/>
      <c r="B164" s="92"/>
      <c r="C164" s="92"/>
      <c r="D164" s="14"/>
      <c r="E164" s="62" t="str">
        <f t="shared" si="2"/>
        <v/>
      </c>
    </row>
    <row r="165" spans="1:5" outlineLevel="1" x14ac:dyDescent="0.35">
      <c r="A165" s="14"/>
      <c r="B165" s="92"/>
      <c r="C165" s="92"/>
      <c r="D165" s="14"/>
      <c r="E165" s="62" t="str">
        <f t="shared" si="2"/>
        <v/>
      </c>
    </row>
    <row r="166" spans="1:5" outlineLevel="1" x14ac:dyDescent="0.35">
      <c r="A166" s="14"/>
      <c r="B166" s="92"/>
      <c r="C166" s="92"/>
      <c r="D166" s="14"/>
      <c r="E166" s="62" t="str">
        <f t="shared" si="2"/>
        <v/>
      </c>
    </row>
    <row r="167" spans="1:5" outlineLevel="1" x14ac:dyDescent="0.35">
      <c r="A167" s="14"/>
      <c r="B167" s="92"/>
      <c r="C167" s="92"/>
      <c r="D167" s="14"/>
      <c r="E167" s="62" t="str">
        <f t="shared" si="2"/>
        <v/>
      </c>
    </row>
    <row r="168" spans="1:5" outlineLevel="1" x14ac:dyDescent="0.35">
      <c r="A168" s="14"/>
      <c r="B168" s="92"/>
      <c r="C168" s="92"/>
      <c r="D168" s="14"/>
      <c r="E168" s="62" t="str">
        <f t="shared" si="2"/>
        <v/>
      </c>
    </row>
    <row r="169" spans="1:5" outlineLevel="1" x14ac:dyDescent="0.35">
      <c r="A169" s="14"/>
      <c r="B169" s="92"/>
      <c r="C169" s="92"/>
      <c r="D169" s="14"/>
      <c r="E169" s="62" t="str">
        <f t="shared" si="2"/>
        <v/>
      </c>
    </row>
    <row r="170" spans="1:5" outlineLevel="1" x14ac:dyDescent="0.35">
      <c r="A170" s="14"/>
      <c r="B170" s="92"/>
      <c r="C170" s="92"/>
      <c r="D170" s="14"/>
      <c r="E170" s="62" t="str">
        <f t="shared" si="2"/>
        <v/>
      </c>
    </row>
    <row r="171" spans="1:5" outlineLevel="1" x14ac:dyDescent="0.35">
      <c r="A171" s="14"/>
      <c r="B171" s="92"/>
      <c r="C171" s="92"/>
      <c r="D171" s="14"/>
      <c r="E171" s="62" t="str">
        <f t="shared" si="2"/>
        <v/>
      </c>
    </row>
    <row r="172" spans="1:5" outlineLevel="1" x14ac:dyDescent="0.35">
      <c r="A172" s="14"/>
      <c r="B172" s="92"/>
      <c r="C172" s="92"/>
      <c r="D172" s="14"/>
      <c r="E172" s="62" t="str">
        <f t="shared" si="2"/>
        <v/>
      </c>
    </row>
    <row r="173" spans="1:5" outlineLevel="1" x14ac:dyDescent="0.35">
      <c r="A173" s="14"/>
      <c r="B173" s="92"/>
      <c r="C173" s="92"/>
      <c r="D173" s="14"/>
      <c r="E173" s="62" t="str">
        <f t="shared" si="2"/>
        <v/>
      </c>
    </row>
    <row r="174" spans="1:5" outlineLevel="1" x14ac:dyDescent="0.35">
      <c r="A174" s="14"/>
      <c r="B174" s="92"/>
      <c r="C174" s="92"/>
      <c r="D174" s="14"/>
      <c r="E174" s="62" t="str">
        <f t="shared" si="2"/>
        <v/>
      </c>
    </row>
    <row r="175" spans="1:5" outlineLevel="1" x14ac:dyDescent="0.35">
      <c r="A175" s="14"/>
      <c r="B175" s="92"/>
      <c r="C175" s="92"/>
      <c r="D175" s="14"/>
      <c r="E175" s="62" t="str">
        <f t="shared" si="2"/>
        <v/>
      </c>
    </row>
    <row r="176" spans="1:5" outlineLevel="1" x14ac:dyDescent="0.35">
      <c r="A176" s="14"/>
      <c r="B176" s="92"/>
      <c r="C176" s="92"/>
      <c r="D176" s="14"/>
      <c r="E176" s="62" t="str">
        <f t="shared" si="2"/>
        <v/>
      </c>
    </row>
    <row r="177" spans="1:5" outlineLevel="1" x14ac:dyDescent="0.35">
      <c r="A177" s="14"/>
      <c r="B177" s="92"/>
      <c r="C177" s="92"/>
      <c r="D177" s="14"/>
      <c r="E177" s="62" t="str">
        <f t="shared" si="2"/>
        <v/>
      </c>
    </row>
    <row r="178" spans="1:5" outlineLevel="1" x14ac:dyDescent="0.35">
      <c r="A178" s="14"/>
      <c r="B178" s="92"/>
      <c r="C178" s="92"/>
      <c r="D178" s="14"/>
      <c r="E178" s="62" t="str">
        <f t="shared" si="2"/>
        <v/>
      </c>
    </row>
    <row r="179" spans="1:5" outlineLevel="1" x14ac:dyDescent="0.35">
      <c r="A179" s="14"/>
      <c r="B179" s="92"/>
      <c r="C179" s="92"/>
      <c r="D179" s="14"/>
      <c r="E179" s="62" t="str">
        <f t="shared" si="2"/>
        <v/>
      </c>
    </row>
    <row r="180" spans="1:5" outlineLevel="1" x14ac:dyDescent="0.35">
      <c r="A180" s="14"/>
      <c r="B180" s="92"/>
      <c r="C180" s="92"/>
      <c r="D180" s="14"/>
      <c r="E180" s="62" t="str">
        <f t="shared" si="2"/>
        <v/>
      </c>
    </row>
    <row r="181" spans="1:5" outlineLevel="1" x14ac:dyDescent="0.35">
      <c r="A181" s="14"/>
      <c r="B181" s="92"/>
      <c r="C181" s="92"/>
      <c r="D181" s="14"/>
      <c r="E181" s="62" t="str">
        <f t="shared" si="2"/>
        <v/>
      </c>
    </row>
    <row r="182" spans="1:5" outlineLevel="1" x14ac:dyDescent="0.35">
      <c r="A182" s="14"/>
      <c r="B182" s="92"/>
      <c r="C182" s="92"/>
      <c r="D182" s="14"/>
      <c r="E182" s="62" t="str">
        <f t="shared" si="2"/>
        <v/>
      </c>
    </row>
    <row r="183" spans="1:5" outlineLevel="1" x14ac:dyDescent="0.35">
      <c r="A183" s="14"/>
      <c r="B183" s="92"/>
      <c r="C183" s="92"/>
      <c r="D183" s="14"/>
      <c r="E183" s="62" t="str">
        <f t="shared" si="2"/>
        <v/>
      </c>
    </row>
    <row r="184" spans="1:5" outlineLevel="1" x14ac:dyDescent="0.35">
      <c r="A184" s="14"/>
      <c r="B184" s="92"/>
      <c r="C184" s="92"/>
      <c r="D184" s="14"/>
      <c r="E184" s="62" t="str">
        <f t="shared" si="2"/>
        <v/>
      </c>
    </row>
    <row r="185" spans="1:5" outlineLevel="1" x14ac:dyDescent="0.35">
      <c r="A185" s="14"/>
      <c r="B185" s="92"/>
      <c r="C185" s="92"/>
      <c r="D185" s="14"/>
      <c r="E185" s="62" t="str">
        <f t="shared" si="2"/>
        <v/>
      </c>
    </row>
    <row r="186" spans="1:5" outlineLevel="1" x14ac:dyDescent="0.35">
      <c r="A186" s="14"/>
      <c r="B186" s="92"/>
      <c r="C186" s="92"/>
      <c r="D186" s="14"/>
      <c r="E186" s="62" t="str">
        <f t="shared" si="2"/>
        <v/>
      </c>
    </row>
    <row r="187" spans="1:5" outlineLevel="1" x14ac:dyDescent="0.35">
      <c r="A187" s="14"/>
      <c r="B187" s="92"/>
      <c r="C187" s="92"/>
      <c r="D187" s="14"/>
      <c r="E187" s="62" t="str">
        <f t="shared" si="2"/>
        <v/>
      </c>
    </row>
    <row r="188" spans="1:5" outlineLevel="1" x14ac:dyDescent="0.35">
      <c r="A188" s="14"/>
      <c r="B188" s="92"/>
      <c r="C188" s="92"/>
      <c r="D188" s="14"/>
      <c r="E188" s="62" t="str">
        <f t="shared" si="2"/>
        <v/>
      </c>
    </row>
    <row r="189" spans="1:5" outlineLevel="1" x14ac:dyDescent="0.35">
      <c r="A189" s="14"/>
      <c r="B189" s="92"/>
      <c r="C189" s="92"/>
      <c r="D189" s="14"/>
      <c r="E189" s="62" t="str">
        <f t="shared" si="2"/>
        <v/>
      </c>
    </row>
    <row r="190" spans="1:5" outlineLevel="1" x14ac:dyDescent="0.35">
      <c r="A190" s="14"/>
      <c r="B190" s="92"/>
      <c r="C190" s="92"/>
      <c r="D190" s="14"/>
      <c r="E190" s="62" t="str">
        <f t="shared" si="2"/>
        <v/>
      </c>
    </row>
    <row r="191" spans="1:5" outlineLevel="1" x14ac:dyDescent="0.35">
      <c r="A191" s="14"/>
      <c r="B191" s="92"/>
      <c r="C191" s="92"/>
      <c r="D191" s="14"/>
      <c r="E191" s="62" t="str">
        <f t="shared" si="2"/>
        <v/>
      </c>
    </row>
    <row r="192" spans="1:5" outlineLevel="1" x14ac:dyDescent="0.35">
      <c r="A192" s="14"/>
      <c r="B192" s="92"/>
      <c r="C192" s="92"/>
      <c r="D192" s="14"/>
      <c r="E192" s="62" t="str">
        <f t="shared" si="2"/>
        <v/>
      </c>
    </row>
    <row r="193" spans="1:5" outlineLevel="1" x14ac:dyDescent="0.35">
      <c r="A193" s="14"/>
      <c r="B193" s="92"/>
      <c r="C193" s="92"/>
      <c r="D193" s="14"/>
      <c r="E193" s="62" t="str">
        <f t="shared" si="2"/>
        <v/>
      </c>
    </row>
    <row r="194" spans="1:5" outlineLevel="1" x14ac:dyDescent="0.35">
      <c r="A194" s="14"/>
      <c r="B194" s="92"/>
      <c r="C194" s="92"/>
      <c r="D194" s="14"/>
      <c r="E194" s="62" t="str">
        <f t="shared" si="2"/>
        <v/>
      </c>
    </row>
    <row r="195" spans="1:5" outlineLevel="1" x14ac:dyDescent="0.35">
      <c r="A195" s="14"/>
      <c r="B195" s="92"/>
      <c r="C195" s="92"/>
      <c r="D195" s="14"/>
      <c r="E195" s="62" t="str">
        <f t="shared" si="2"/>
        <v/>
      </c>
    </row>
    <row r="196" spans="1:5" outlineLevel="1" x14ac:dyDescent="0.35">
      <c r="A196" s="14"/>
      <c r="B196" s="92"/>
      <c r="C196" s="92"/>
      <c r="D196" s="14"/>
      <c r="E196" s="62" t="str">
        <f t="shared" ref="E196:E259" si="3">IF(OR(C196="",B196=""),"",INT(C196-B196+1))</f>
        <v/>
      </c>
    </row>
    <row r="197" spans="1:5" outlineLevel="1" x14ac:dyDescent="0.35">
      <c r="A197" s="14"/>
      <c r="B197" s="92"/>
      <c r="C197" s="92"/>
      <c r="D197" s="14"/>
      <c r="E197" s="62" t="str">
        <f t="shared" si="3"/>
        <v/>
      </c>
    </row>
    <row r="198" spans="1:5" outlineLevel="1" x14ac:dyDescent="0.35">
      <c r="A198" s="14"/>
      <c r="B198" s="92"/>
      <c r="C198" s="92"/>
      <c r="D198" s="14"/>
      <c r="E198" s="62" t="str">
        <f t="shared" si="3"/>
        <v/>
      </c>
    </row>
    <row r="199" spans="1:5" outlineLevel="1" x14ac:dyDescent="0.35">
      <c r="A199" s="14"/>
      <c r="B199" s="92"/>
      <c r="C199" s="92"/>
      <c r="D199" s="14"/>
      <c r="E199" s="62" t="str">
        <f t="shared" si="3"/>
        <v/>
      </c>
    </row>
    <row r="200" spans="1:5" outlineLevel="1" x14ac:dyDescent="0.35">
      <c r="A200" s="14"/>
      <c r="B200" s="92"/>
      <c r="C200" s="92"/>
      <c r="D200" s="14"/>
      <c r="E200" s="62" t="str">
        <f t="shared" si="3"/>
        <v/>
      </c>
    </row>
    <row r="201" spans="1:5" outlineLevel="1" x14ac:dyDescent="0.35">
      <c r="A201" s="14"/>
      <c r="B201" s="92"/>
      <c r="C201" s="92"/>
      <c r="D201" s="14"/>
      <c r="E201" s="62" t="str">
        <f t="shared" si="3"/>
        <v/>
      </c>
    </row>
    <row r="202" spans="1:5" outlineLevel="1" x14ac:dyDescent="0.35">
      <c r="A202" s="14"/>
      <c r="B202" s="92"/>
      <c r="C202" s="92"/>
      <c r="D202" s="14"/>
      <c r="E202" s="62" t="str">
        <f t="shared" si="3"/>
        <v/>
      </c>
    </row>
    <row r="203" spans="1:5" outlineLevel="1" x14ac:dyDescent="0.35">
      <c r="A203" s="14"/>
      <c r="B203" s="92"/>
      <c r="C203" s="92"/>
      <c r="D203" s="14"/>
      <c r="E203" s="62" t="str">
        <f t="shared" si="3"/>
        <v/>
      </c>
    </row>
    <row r="204" spans="1:5" outlineLevel="1" x14ac:dyDescent="0.35">
      <c r="A204" s="14"/>
      <c r="B204" s="92"/>
      <c r="C204" s="92"/>
      <c r="D204" s="14"/>
      <c r="E204" s="62" t="str">
        <f t="shared" si="3"/>
        <v/>
      </c>
    </row>
    <row r="205" spans="1:5" outlineLevel="1" x14ac:dyDescent="0.35">
      <c r="A205" s="14"/>
      <c r="B205" s="92"/>
      <c r="C205" s="92"/>
      <c r="D205" s="14"/>
      <c r="E205" s="62" t="str">
        <f t="shared" si="3"/>
        <v/>
      </c>
    </row>
    <row r="206" spans="1:5" outlineLevel="1" x14ac:dyDescent="0.35">
      <c r="A206" s="14"/>
      <c r="B206" s="92"/>
      <c r="C206" s="92"/>
      <c r="D206" s="14"/>
      <c r="E206" s="62" t="str">
        <f t="shared" si="3"/>
        <v/>
      </c>
    </row>
    <row r="207" spans="1:5" outlineLevel="1" x14ac:dyDescent="0.35">
      <c r="A207" s="14"/>
      <c r="B207" s="92"/>
      <c r="C207" s="92"/>
      <c r="D207" s="14"/>
      <c r="E207" s="62" t="str">
        <f t="shared" si="3"/>
        <v/>
      </c>
    </row>
    <row r="208" spans="1:5" outlineLevel="1" x14ac:dyDescent="0.35">
      <c r="A208" s="14"/>
      <c r="B208" s="92"/>
      <c r="C208" s="92"/>
      <c r="D208" s="14"/>
      <c r="E208" s="62" t="str">
        <f t="shared" si="3"/>
        <v/>
      </c>
    </row>
    <row r="209" spans="1:5" outlineLevel="1" x14ac:dyDescent="0.35">
      <c r="A209" s="14"/>
      <c r="B209" s="92"/>
      <c r="C209" s="92"/>
      <c r="D209" s="14"/>
      <c r="E209" s="62" t="str">
        <f t="shared" si="3"/>
        <v/>
      </c>
    </row>
    <row r="210" spans="1:5" outlineLevel="1" x14ac:dyDescent="0.35">
      <c r="A210" s="14"/>
      <c r="B210" s="92"/>
      <c r="C210" s="92"/>
      <c r="D210" s="14"/>
      <c r="E210" s="62" t="str">
        <f t="shared" si="3"/>
        <v/>
      </c>
    </row>
    <row r="211" spans="1:5" outlineLevel="1" x14ac:dyDescent="0.35">
      <c r="A211" s="14"/>
      <c r="B211" s="92"/>
      <c r="C211" s="92"/>
      <c r="D211" s="14"/>
      <c r="E211" s="62" t="str">
        <f t="shared" si="3"/>
        <v/>
      </c>
    </row>
    <row r="212" spans="1:5" outlineLevel="1" x14ac:dyDescent="0.35">
      <c r="A212" s="14"/>
      <c r="B212" s="92"/>
      <c r="C212" s="92"/>
      <c r="D212" s="14"/>
      <c r="E212" s="62" t="str">
        <f t="shared" si="3"/>
        <v/>
      </c>
    </row>
    <row r="213" spans="1:5" outlineLevel="1" x14ac:dyDescent="0.35">
      <c r="A213" s="14"/>
      <c r="B213" s="92"/>
      <c r="C213" s="92"/>
      <c r="D213" s="14"/>
      <c r="E213" s="62" t="str">
        <f t="shared" si="3"/>
        <v/>
      </c>
    </row>
    <row r="214" spans="1:5" outlineLevel="1" x14ac:dyDescent="0.35">
      <c r="A214" s="14"/>
      <c r="B214" s="92"/>
      <c r="C214" s="92"/>
      <c r="D214" s="14"/>
      <c r="E214" s="62" t="str">
        <f t="shared" si="3"/>
        <v/>
      </c>
    </row>
    <row r="215" spans="1:5" outlineLevel="1" x14ac:dyDescent="0.35">
      <c r="A215" s="14"/>
      <c r="B215" s="92"/>
      <c r="C215" s="92"/>
      <c r="D215" s="14"/>
      <c r="E215" s="62" t="str">
        <f t="shared" si="3"/>
        <v/>
      </c>
    </row>
    <row r="216" spans="1:5" outlineLevel="1" x14ac:dyDescent="0.35">
      <c r="A216" s="14"/>
      <c r="B216" s="92"/>
      <c r="C216" s="92"/>
      <c r="D216" s="14"/>
      <c r="E216" s="62" t="str">
        <f t="shared" si="3"/>
        <v/>
      </c>
    </row>
    <row r="217" spans="1:5" outlineLevel="1" x14ac:dyDescent="0.35">
      <c r="A217" s="14"/>
      <c r="B217" s="92"/>
      <c r="C217" s="92"/>
      <c r="D217" s="14"/>
      <c r="E217" s="62" t="str">
        <f t="shared" si="3"/>
        <v/>
      </c>
    </row>
    <row r="218" spans="1:5" outlineLevel="1" x14ac:dyDescent="0.35">
      <c r="A218" s="14"/>
      <c r="B218" s="92"/>
      <c r="C218" s="92"/>
      <c r="D218" s="14"/>
      <c r="E218" s="62" t="str">
        <f t="shared" si="3"/>
        <v/>
      </c>
    </row>
    <row r="219" spans="1:5" outlineLevel="1" x14ac:dyDescent="0.35">
      <c r="A219" s="14"/>
      <c r="B219" s="92"/>
      <c r="C219" s="92"/>
      <c r="D219" s="14"/>
      <c r="E219" s="62" t="str">
        <f t="shared" si="3"/>
        <v/>
      </c>
    </row>
    <row r="220" spans="1:5" outlineLevel="1" x14ac:dyDescent="0.35">
      <c r="A220" s="14"/>
      <c r="B220" s="92"/>
      <c r="C220" s="92"/>
      <c r="D220" s="14"/>
      <c r="E220" s="62" t="str">
        <f t="shared" si="3"/>
        <v/>
      </c>
    </row>
    <row r="221" spans="1:5" outlineLevel="1" x14ac:dyDescent="0.35">
      <c r="A221" s="14"/>
      <c r="B221" s="92"/>
      <c r="C221" s="92"/>
      <c r="D221" s="14"/>
      <c r="E221" s="62" t="str">
        <f t="shared" si="3"/>
        <v/>
      </c>
    </row>
    <row r="222" spans="1:5" outlineLevel="1" x14ac:dyDescent="0.35">
      <c r="A222" s="14"/>
      <c r="B222" s="92"/>
      <c r="C222" s="92"/>
      <c r="D222" s="14"/>
      <c r="E222" s="62" t="str">
        <f t="shared" si="3"/>
        <v/>
      </c>
    </row>
    <row r="223" spans="1:5" outlineLevel="1" x14ac:dyDescent="0.35">
      <c r="A223" s="14"/>
      <c r="B223" s="92"/>
      <c r="C223" s="92"/>
      <c r="D223" s="14"/>
      <c r="E223" s="62" t="str">
        <f t="shared" si="3"/>
        <v/>
      </c>
    </row>
    <row r="224" spans="1:5" outlineLevel="1" x14ac:dyDescent="0.35">
      <c r="A224" s="14"/>
      <c r="B224" s="92"/>
      <c r="C224" s="92"/>
      <c r="D224" s="14"/>
      <c r="E224" s="62" t="str">
        <f t="shared" si="3"/>
        <v/>
      </c>
    </row>
    <row r="225" spans="1:5" outlineLevel="1" x14ac:dyDescent="0.35">
      <c r="A225" s="14"/>
      <c r="B225" s="92"/>
      <c r="C225" s="92"/>
      <c r="D225" s="14"/>
      <c r="E225" s="62" t="str">
        <f t="shared" si="3"/>
        <v/>
      </c>
    </row>
    <row r="226" spans="1:5" outlineLevel="1" x14ac:dyDescent="0.35">
      <c r="A226" s="14"/>
      <c r="B226" s="92"/>
      <c r="C226" s="92"/>
      <c r="D226" s="14"/>
      <c r="E226" s="62" t="str">
        <f t="shared" si="3"/>
        <v/>
      </c>
    </row>
    <row r="227" spans="1:5" outlineLevel="1" x14ac:dyDescent="0.35">
      <c r="A227" s="14"/>
      <c r="B227" s="92"/>
      <c r="C227" s="92"/>
      <c r="D227" s="14"/>
      <c r="E227" s="62" t="str">
        <f t="shared" si="3"/>
        <v/>
      </c>
    </row>
    <row r="228" spans="1:5" outlineLevel="1" x14ac:dyDescent="0.35">
      <c r="A228" s="14"/>
      <c r="B228" s="92"/>
      <c r="C228" s="92"/>
      <c r="D228" s="14"/>
      <c r="E228" s="62" t="str">
        <f t="shared" si="3"/>
        <v/>
      </c>
    </row>
    <row r="229" spans="1:5" outlineLevel="1" x14ac:dyDescent="0.35">
      <c r="A229" s="14"/>
      <c r="B229" s="92"/>
      <c r="C229" s="92"/>
      <c r="D229" s="14"/>
      <c r="E229" s="62" t="str">
        <f t="shared" si="3"/>
        <v/>
      </c>
    </row>
    <row r="230" spans="1:5" outlineLevel="1" x14ac:dyDescent="0.35">
      <c r="A230" s="14"/>
      <c r="B230" s="92"/>
      <c r="C230" s="92"/>
      <c r="D230" s="14"/>
      <c r="E230" s="62" t="str">
        <f t="shared" si="3"/>
        <v/>
      </c>
    </row>
    <row r="231" spans="1:5" outlineLevel="1" x14ac:dyDescent="0.35">
      <c r="A231" s="14"/>
      <c r="B231" s="92"/>
      <c r="C231" s="92"/>
      <c r="D231" s="14"/>
      <c r="E231" s="62" t="str">
        <f t="shared" si="3"/>
        <v/>
      </c>
    </row>
    <row r="232" spans="1:5" outlineLevel="1" x14ac:dyDescent="0.35">
      <c r="A232" s="14"/>
      <c r="B232" s="92"/>
      <c r="C232" s="92"/>
      <c r="D232" s="14"/>
      <c r="E232" s="62" t="str">
        <f t="shared" si="3"/>
        <v/>
      </c>
    </row>
    <row r="233" spans="1:5" outlineLevel="1" x14ac:dyDescent="0.35">
      <c r="A233" s="14"/>
      <c r="B233" s="92"/>
      <c r="C233" s="92"/>
      <c r="D233" s="14"/>
      <c r="E233" s="62" t="str">
        <f t="shared" si="3"/>
        <v/>
      </c>
    </row>
    <row r="234" spans="1:5" outlineLevel="1" x14ac:dyDescent="0.35">
      <c r="A234" s="14"/>
      <c r="B234" s="92"/>
      <c r="C234" s="92"/>
      <c r="D234" s="14"/>
      <c r="E234" s="62" t="str">
        <f t="shared" si="3"/>
        <v/>
      </c>
    </row>
    <row r="235" spans="1:5" outlineLevel="1" x14ac:dyDescent="0.35">
      <c r="A235" s="14"/>
      <c r="B235" s="92"/>
      <c r="C235" s="92"/>
      <c r="D235" s="14"/>
      <c r="E235" s="62" t="str">
        <f t="shared" si="3"/>
        <v/>
      </c>
    </row>
    <row r="236" spans="1:5" outlineLevel="1" x14ac:dyDescent="0.35">
      <c r="A236" s="14"/>
      <c r="B236" s="92"/>
      <c r="C236" s="92"/>
      <c r="D236" s="14"/>
      <c r="E236" s="62" t="str">
        <f t="shared" si="3"/>
        <v/>
      </c>
    </row>
    <row r="237" spans="1:5" outlineLevel="1" x14ac:dyDescent="0.35">
      <c r="A237" s="14"/>
      <c r="B237" s="92"/>
      <c r="C237" s="92"/>
      <c r="D237" s="14"/>
      <c r="E237" s="62" t="str">
        <f t="shared" si="3"/>
        <v/>
      </c>
    </row>
    <row r="238" spans="1:5" outlineLevel="1" x14ac:dyDescent="0.35">
      <c r="A238" s="14"/>
      <c r="B238" s="92"/>
      <c r="C238" s="92"/>
      <c r="D238" s="14"/>
      <c r="E238" s="62" t="str">
        <f t="shared" si="3"/>
        <v/>
      </c>
    </row>
    <row r="239" spans="1:5" outlineLevel="1" x14ac:dyDescent="0.35">
      <c r="A239" s="14"/>
      <c r="B239" s="92"/>
      <c r="C239" s="92"/>
      <c r="D239" s="14"/>
      <c r="E239" s="62" t="str">
        <f t="shared" si="3"/>
        <v/>
      </c>
    </row>
    <row r="240" spans="1:5" outlineLevel="1" x14ac:dyDescent="0.35">
      <c r="A240" s="14"/>
      <c r="B240" s="92"/>
      <c r="C240" s="92"/>
      <c r="D240" s="14"/>
      <c r="E240" s="62" t="str">
        <f t="shared" si="3"/>
        <v/>
      </c>
    </row>
    <row r="241" spans="1:5" outlineLevel="1" x14ac:dyDescent="0.35">
      <c r="A241" s="14"/>
      <c r="B241" s="92"/>
      <c r="C241" s="92"/>
      <c r="D241" s="14"/>
      <c r="E241" s="62" t="str">
        <f t="shared" si="3"/>
        <v/>
      </c>
    </row>
    <row r="242" spans="1:5" outlineLevel="1" x14ac:dyDescent="0.35">
      <c r="A242" s="14"/>
      <c r="B242" s="92"/>
      <c r="C242" s="92"/>
      <c r="D242" s="14"/>
      <c r="E242" s="62" t="str">
        <f t="shared" si="3"/>
        <v/>
      </c>
    </row>
    <row r="243" spans="1:5" outlineLevel="1" x14ac:dyDescent="0.35">
      <c r="A243" s="14"/>
      <c r="B243" s="92"/>
      <c r="C243" s="92"/>
      <c r="D243" s="14"/>
      <c r="E243" s="62" t="str">
        <f t="shared" si="3"/>
        <v/>
      </c>
    </row>
    <row r="244" spans="1:5" outlineLevel="1" x14ac:dyDescent="0.35">
      <c r="A244" s="14"/>
      <c r="B244" s="92"/>
      <c r="C244" s="92"/>
      <c r="D244" s="14"/>
      <c r="E244" s="62" t="str">
        <f t="shared" si="3"/>
        <v/>
      </c>
    </row>
    <row r="245" spans="1:5" outlineLevel="1" x14ac:dyDescent="0.35">
      <c r="A245" s="14"/>
      <c r="B245" s="92"/>
      <c r="C245" s="92"/>
      <c r="D245" s="14"/>
      <c r="E245" s="62" t="str">
        <f t="shared" si="3"/>
        <v/>
      </c>
    </row>
    <row r="246" spans="1:5" outlineLevel="1" x14ac:dyDescent="0.35">
      <c r="A246" s="14"/>
      <c r="B246" s="92"/>
      <c r="C246" s="92"/>
      <c r="D246" s="14"/>
      <c r="E246" s="62" t="str">
        <f t="shared" si="3"/>
        <v/>
      </c>
    </row>
    <row r="247" spans="1:5" outlineLevel="1" x14ac:dyDescent="0.35">
      <c r="A247" s="14"/>
      <c r="B247" s="92"/>
      <c r="C247" s="92"/>
      <c r="D247" s="14"/>
      <c r="E247" s="62" t="str">
        <f t="shared" si="3"/>
        <v/>
      </c>
    </row>
    <row r="248" spans="1:5" outlineLevel="1" x14ac:dyDescent="0.35">
      <c r="A248" s="14"/>
      <c r="B248" s="92"/>
      <c r="C248" s="92"/>
      <c r="D248" s="14"/>
      <c r="E248" s="62" t="str">
        <f t="shared" si="3"/>
        <v/>
      </c>
    </row>
    <row r="249" spans="1:5" outlineLevel="1" x14ac:dyDescent="0.35">
      <c r="A249" s="14"/>
      <c r="B249" s="92"/>
      <c r="C249" s="92"/>
      <c r="D249" s="14"/>
      <c r="E249" s="62" t="str">
        <f t="shared" si="3"/>
        <v/>
      </c>
    </row>
    <row r="250" spans="1:5" outlineLevel="1" x14ac:dyDescent="0.35">
      <c r="A250" s="14"/>
      <c r="B250" s="92"/>
      <c r="C250" s="92"/>
      <c r="D250" s="14"/>
      <c r="E250" s="62" t="str">
        <f t="shared" si="3"/>
        <v/>
      </c>
    </row>
    <row r="251" spans="1:5" outlineLevel="1" x14ac:dyDescent="0.35">
      <c r="A251" s="14"/>
      <c r="B251" s="92"/>
      <c r="C251" s="92"/>
      <c r="D251" s="14"/>
      <c r="E251" s="62" t="str">
        <f t="shared" si="3"/>
        <v/>
      </c>
    </row>
    <row r="252" spans="1:5" outlineLevel="1" x14ac:dyDescent="0.35">
      <c r="A252" s="14"/>
      <c r="B252" s="92"/>
      <c r="C252" s="92"/>
      <c r="D252" s="14"/>
      <c r="E252" s="62" t="str">
        <f t="shared" si="3"/>
        <v/>
      </c>
    </row>
    <row r="253" spans="1:5" outlineLevel="1" x14ac:dyDescent="0.35">
      <c r="A253" s="14"/>
      <c r="B253" s="92"/>
      <c r="C253" s="92"/>
      <c r="D253" s="14"/>
      <c r="E253" s="62" t="str">
        <f t="shared" si="3"/>
        <v/>
      </c>
    </row>
    <row r="254" spans="1:5" outlineLevel="1" x14ac:dyDescent="0.35">
      <c r="A254" s="14"/>
      <c r="B254" s="92"/>
      <c r="C254" s="92"/>
      <c r="D254" s="14"/>
      <c r="E254" s="62" t="str">
        <f t="shared" si="3"/>
        <v/>
      </c>
    </row>
    <row r="255" spans="1:5" outlineLevel="1" x14ac:dyDescent="0.35">
      <c r="A255" s="14"/>
      <c r="B255" s="92"/>
      <c r="C255" s="92"/>
      <c r="D255" s="14"/>
      <c r="E255" s="62" t="str">
        <f t="shared" si="3"/>
        <v/>
      </c>
    </row>
    <row r="256" spans="1:5" outlineLevel="1" x14ac:dyDescent="0.35">
      <c r="A256" s="14"/>
      <c r="B256" s="92"/>
      <c r="C256" s="92"/>
      <c r="D256" s="14"/>
      <c r="E256" s="62" t="str">
        <f t="shared" si="3"/>
        <v/>
      </c>
    </row>
    <row r="257" spans="1:5" outlineLevel="1" x14ac:dyDescent="0.35">
      <c r="A257" s="14"/>
      <c r="B257" s="92"/>
      <c r="C257" s="92"/>
      <c r="D257" s="14"/>
      <c r="E257" s="62" t="str">
        <f t="shared" si="3"/>
        <v/>
      </c>
    </row>
    <row r="258" spans="1:5" outlineLevel="1" x14ac:dyDescent="0.35">
      <c r="A258" s="14"/>
      <c r="B258" s="92"/>
      <c r="C258" s="92"/>
      <c r="D258" s="14"/>
      <c r="E258" s="62" t="str">
        <f t="shared" si="3"/>
        <v/>
      </c>
    </row>
    <row r="259" spans="1:5" outlineLevel="1" x14ac:dyDescent="0.35">
      <c r="A259" s="14"/>
      <c r="B259" s="92"/>
      <c r="C259" s="92"/>
      <c r="D259" s="14"/>
      <c r="E259" s="62" t="str">
        <f t="shared" si="3"/>
        <v/>
      </c>
    </row>
    <row r="260" spans="1:5" outlineLevel="1" x14ac:dyDescent="0.35">
      <c r="A260" s="14"/>
      <c r="B260" s="92"/>
      <c r="C260" s="92"/>
      <c r="D260" s="14"/>
      <c r="E260" s="62" t="str">
        <f t="shared" ref="E260:E285" si="4">IF(OR(C260="",B260=""),"",INT(C260-B260+1))</f>
        <v/>
      </c>
    </row>
    <row r="261" spans="1:5" outlineLevel="1" x14ac:dyDescent="0.35">
      <c r="A261" s="14"/>
      <c r="B261" s="92"/>
      <c r="C261" s="92"/>
      <c r="D261" s="14"/>
      <c r="E261" s="62" t="str">
        <f t="shared" si="4"/>
        <v/>
      </c>
    </row>
    <row r="262" spans="1:5" outlineLevel="1" x14ac:dyDescent="0.35">
      <c r="A262" s="14"/>
      <c r="B262" s="92"/>
      <c r="C262" s="92"/>
      <c r="D262" s="14"/>
      <c r="E262" s="62" t="str">
        <f t="shared" si="4"/>
        <v/>
      </c>
    </row>
    <row r="263" spans="1:5" outlineLevel="1" x14ac:dyDescent="0.35">
      <c r="A263" s="14"/>
      <c r="B263" s="92"/>
      <c r="C263" s="92"/>
      <c r="D263" s="14"/>
      <c r="E263" s="62" t="str">
        <f t="shared" si="4"/>
        <v/>
      </c>
    </row>
    <row r="264" spans="1:5" outlineLevel="1" x14ac:dyDescent="0.35">
      <c r="A264" s="14"/>
      <c r="B264" s="92"/>
      <c r="C264" s="92"/>
      <c r="D264" s="14"/>
      <c r="E264" s="62" t="str">
        <f t="shared" si="4"/>
        <v/>
      </c>
    </row>
    <row r="265" spans="1:5" outlineLevel="1" x14ac:dyDescent="0.35">
      <c r="A265" s="14"/>
      <c r="B265" s="92"/>
      <c r="C265" s="92"/>
      <c r="D265" s="14"/>
      <c r="E265" s="62" t="str">
        <f t="shared" si="4"/>
        <v/>
      </c>
    </row>
    <row r="266" spans="1:5" outlineLevel="1" x14ac:dyDescent="0.35">
      <c r="A266" s="14"/>
      <c r="B266" s="92"/>
      <c r="C266" s="92"/>
      <c r="D266" s="14"/>
      <c r="E266" s="62" t="str">
        <f t="shared" si="4"/>
        <v/>
      </c>
    </row>
    <row r="267" spans="1:5" outlineLevel="1" x14ac:dyDescent="0.35">
      <c r="A267" s="14"/>
      <c r="B267" s="92"/>
      <c r="C267" s="92"/>
      <c r="D267" s="14"/>
      <c r="E267" s="62" t="str">
        <f t="shared" si="4"/>
        <v/>
      </c>
    </row>
    <row r="268" spans="1:5" outlineLevel="1" x14ac:dyDescent="0.35">
      <c r="A268" s="14"/>
      <c r="B268" s="92"/>
      <c r="C268" s="92"/>
      <c r="D268" s="14"/>
      <c r="E268" s="62" t="str">
        <f t="shared" si="4"/>
        <v/>
      </c>
    </row>
    <row r="269" spans="1:5" outlineLevel="1" x14ac:dyDescent="0.35">
      <c r="A269" s="14"/>
      <c r="B269" s="92"/>
      <c r="C269" s="92"/>
      <c r="D269" s="14"/>
      <c r="E269" s="62" t="str">
        <f t="shared" si="4"/>
        <v/>
      </c>
    </row>
    <row r="270" spans="1:5" outlineLevel="1" x14ac:dyDescent="0.35">
      <c r="A270" s="14"/>
      <c r="B270" s="92"/>
      <c r="C270" s="92"/>
      <c r="D270" s="14"/>
      <c r="E270" s="62" t="str">
        <f t="shared" si="4"/>
        <v/>
      </c>
    </row>
    <row r="271" spans="1:5" outlineLevel="1" x14ac:dyDescent="0.35">
      <c r="A271" s="14"/>
      <c r="B271" s="92"/>
      <c r="C271" s="92"/>
      <c r="D271" s="14"/>
      <c r="E271" s="62" t="str">
        <f t="shared" si="4"/>
        <v/>
      </c>
    </row>
    <row r="272" spans="1:5" outlineLevel="1" x14ac:dyDescent="0.35">
      <c r="A272" s="14"/>
      <c r="B272" s="92"/>
      <c r="C272" s="92"/>
      <c r="D272" s="14"/>
      <c r="E272" s="62" t="str">
        <f t="shared" si="4"/>
        <v/>
      </c>
    </row>
    <row r="273" spans="1:6" outlineLevel="1" x14ac:dyDescent="0.35">
      <c r="A273" s="14"/>
      <c r="B273" s="92"/>
      <c r="C273" s="92"/>
      <c r="D273" s="14"/>
      <c r="E273" s="62" t="str">
        <f t="shared" si="4"/>
        <v/>
      </c>
    </row>
    <row r="274" spans="1:6" outlineLevel="1" x14ac:dyDescent="0.35">
      <c r="A274" s="14"/>
      <c r="B274" s="92"/>
      <c r="C274" s="92"/>
      <c r="D274" s="69"/>
      <c r="E274" s="62" t="str">
        <f t="shared" si="4"/>
        <v/>
      </c>
    </row>
    <row r="275" spans="1:6" outlineLevel="1" x14ac:dyDescent="0.35">
      <c r="A275" s="14"/>
      <c r="B275" s="92"/>
      <c r="C275" s="92"/>
      <c r="D275" s="14"/>
      <c r="E275" s="62" t="str">
        <f t="shared" si="4"/>
        <v/>
      </c>
    </row>
    <row r="276" spans="1:6" outlineLevel="1" x14ac:dyDescent="0.35">
      <c r="A276" s="14"/>
      <c r="B276" s="92"/>
      <c r="C276" s="92"/>
      <c r="D276" s="14"/>
      <c r="E276" s="62" t="str">
        <f t="shared" si="4"/>
        <v/>
      </c>
    </row>
    <row r="277" spans="1:6" outlineLevel="1" x14ac:dyDescent="0.35">
      <c r="A277" s="14"/>
      <c r="B277" s="92"/>
      <c r="C277" s="92"/>
      <c r="D277" s="14"/>
      <c r="E277" s="62" t="str">
        <f t="shared" si="4"/>
        <v/>
      </c>
    </row>
    <row r="278" spans="1:6" outlineLevel="1" x14ac:dyDescent="0.35">
      <c r="A278" s="14"/>
      <c r="B278" s="92"/>
      <c r="C278" s="92"/>
      <c r="D278" s="14"/>
      <c r="E278" s="62" t="str">
        <f t="shared" si="4"/>
        <v/>
      </c>
    </row>
    <row r="279" spans="1:6" outlineLevel="1" x14ac:dyDescent="0.35">
      <c r="A279" s="14"/>
      <c r="B279" s="92"/>
      <c r="C279" s="92"/>
      <c r="D279" s="14"/>
      <c r="E279" s="62" t="str">
        <f t="shared" si="4"/>
        <v/>
      </c>
    </row>
    <row r="280" spans="1:6" outlineLevel="1" x14ac:dyDescent="0.35">
      <c r="A280" s="14"/>
      <c r="B280" s="92"/>
      <c r="C280" s="92"/>
      <c r="D280" s="14"/>
      <c r="E280" s="62" t="str">
        <f t="shared" si="4"/>
        <v/>
      </c>
    </row>
    <row r="281" spans="1:6" outlineLevel="1" x14ac:dyDescent="0.35">
      <c r="A281" s="14"/>
      <c r="B281" s="92"/>
      <c r="C281" s="92"/>
      <c r="D281" s="14"/>
      <c r="E281" s="62" t="str">
        <f t="shared" si="4"/>
        <v/>
      </c>
    </row>
    <row r="282" spans="1:6" outlineLevel="1" x14ac:dyDescent="0.35">
      <c r="A282" s="14"/>
      <c r="B282" s="92"/>
      <c r="C282" s="92"/>
      <c r="D282" s="14"/>
      <c r="E282" s="62" t="str">
        <f t="shared" si="4"/>
        <v/>
      </c>
    </row>
    <row r="283" spans="1:6" outlineLevel="1" x14ac:dyDescent="0.35">
      <c r="A283" s="14"/>
      <c r="B283" s="92"/>
      <c r="C283" s="92"/>
      <c r="D283" s="14"/>
      <c r="E283" s="62" t="str">
        <f t="shared" si="4"/>
        <v/>
      </c>
    </row>
    <row r="284" spans="1:6" outlineLevel="1" x14ac:dyDescent="0.35">
      <c r="A284" s="14"/>
      <c r="B284" s="92"/>
      <c r="C284" s="92"/>
      <c r="D284" s="14"/>
      <c r="E284" s="62" t="str">
        <f t="shared" si="4"/>
        <v/>
      </c>
    </row>
    <row r="285" spans="1:6" ht="15" outlineLevel="1" thickBot="1" x14ac:dyDescent="0.4">
      <c r="A285" s="14"/>
      <c r="B285" s="92"/>
      <c r="C285" s="92"/>
      <c r="D285" s="16"/>
      <c r="E285" s="68" t="str">
        <f t="shared" si="4"/>
        <v/>
      </c>
    </row>
    <row r="287" spans="1:6" hidden="1" outlineLevel="1" x14ac:dyDescent="0.35">
      <c r="D287" s="19"/>
      <c r="E287" s="19"/>
      <c r="F287" s="21" t="s">
        <v>63</v>
      </c>
    </row>
    <row r="288" spans="1:6" hidden="1" outlineLevel="1" x14ac:dyDescent="0.35">
      <c r="D288" s="1"/>
      <c r="E288" s="1"/>
      <c r="F288" s="24" t="e">
        <f>SUM(#REF!)</f>
        <v>#REF!</v>
      </c>
    </row>
    <row r="289" spans="4:7" hidden="1" outlineLevel="1" x14ac:dyDescent="0.35">
      <c r="D289" s="1"/>
      <c r="E289" s="1"/>
      <c r="F289" s="24" t="e">
        <f>SUM(#REF!)</f>
        <v>#REF!</v>
      </c>
      <c r="G289" s="1"/>
    </row>
    <row r="290" spans="4:7" hidden="1" outlineLevel="1" x14ac:dyDescent="0.35">
      <c r="D290" s="1"/>
      <c r="E290" s="1"/>
      <c r="F290" s="24" t="e">
        <f>SUM(#REF!)</f>
        <v>#REF!</v>
      </c>
      <c r="G290" s="1"/>
    </row>
    <row r="291" spans="4:7" hidden="1" outlineLevel="1" x14ac:dyDescent="0.35">
      <c r="D291" s="1"/>
      <c r="E291" s="1"/>
      <c r="F291" s="24" t="e">
        <f>SUM(#REF!)</f>
        <v>#REF!</v>
      </c>
      <c r="G291" s="1"/>
    </row>
    <row r="292" spans="4:7" hidden="1" outlineLevel="1" x14ac:dyDescent="0.35">
      <c r="D292" s="1"/>
      <c r="E292" s="1"/>
      <c r="F292" s="24" t="e">
        <f>SUM(#REF!)</f>
        <v>#REF!</v>
      </c>
      <c r="G292" s="1"/>
    </row>
    <row r="293" spans="4:7" ht="15" hidden="1" customHeight="1" outlineLevel="1" x14ac:dyDescent="0.35">
      <c r="D293" s="1"/>
      <c r="E293" s="1"/>
      <c r="F293" s="24" t="e">
        <f>SUM(#REF!)</f>
        <v>#REF!</v>
      </c>
      <c r="G293" s="1"/>
    </row>
    <row r="294" spans="4:7" ht="20.5" hidden="1" customHeight="1" outlineLevel="1" x14ac:dyDescent="0.35">
      <c r="D294" s="26"/>
      <c r="E294" s="26"/>
      <c r="F294" s="28" t="e">
        <f t="shared" ref="F294" si="5">SUM(F288:F293)</f>
        <v>#REF!</v>
      </c>
      <c r="G294" s="1"/>
    </row>
    <row r="295" spans="4:7" hidden="1" outlineLevel="1" x14ac:dyDescent="0.35">
      <c r="G295" s="1"/>
    </row>
    <row r="296" spans="4:7" ht="23.5" hidden="1" customHeight="1" outlineLevel="1" x14ac:dyDescent="0.35">
      <c r="D296" s="89"/>
      <c r="E296" s="89"/>
      <c r="F296" s="89"/>
      <c r="G296" s="1"/>
    </row>
    <row r="297" spans="4:7" ht="22" hidden="1" customHeight="1" outlineLevel="1" x14ac:dyDescent="0.35">
      <c r="D297" s="89"/>
      <c r="E297" s="89"/>
      <c r="F297" s="89"/>
      <c r="G297" s="1"/>
    </row>
    <row r="298" spans="4:7" hidden="1" outlineLevel="1" x14ac:dyDescent="0.35">
      <c r="G298" s="1"/>
    </row>
    <row r="299" spans="4:7" hidden="1" outlineLevel="1" x14ac:dyDescent="0.35">
      <c r="G299" s="1"/>
    </row>
    <row r="300" spans="4:7" hidden="1" outlineLevel="1" x14ac:dyDescent="0.35">
      <c r="D300" s="19"/>
      <c r="E300" s="19"/>
      <c r="F300" s="21" t="s">
        <v>63</v>
      </c>
      <c r="G300" s="1"/>
    </row>
    <row r="301" spans="4:7" hidden="1" outlineLevel="1" x14ac:dyDescent="0.35">
      <c r="D301" s="1"/>
      <c r="E301" s="1"/>
      <c r="F301" s="24" t="e">
        <f>SUM(#REF!)</f>
        <v>#REF!</v>
      </c>
      <c r="G301" s="1"/>
    </row>
    <row r="302" spans="4:7" hidden="1" outlineLevel="1" x14ac:dyDescent="0.35">
      <c r="D302" s="1"/>
      <c r="E302" s="1"/>
      <c r="F302" s="24" t="e">
        <f>SUM(#REF!)</f>
        <v>#REF!</v>
      </c>
      <c r="G302" s="1"/>
    </row>
    <row r="303" spans="4:7" ht="15" hidden="1" outlineLevel="1" thickBot="1" x14ac:dyDescent="0.4">
      <c r="D303" s="26"/>
      <c r="E303" s="26"/>
      <c r="F303" s="28" t="e">
        <f>SUM(F301:F302)</f>
        <v>#REF!</v>
      </c>
      <c r="G303" s="1"/>
    </row>
    <row r="304" spans="4:7" ht="42" hidden="1" customHeight="1" outlineLevel="1" x14ac:dyDescent="0.35">
      <c r="G304" s="1"/>
    </row>
    <row r="305" spans="4:7" ht="23.5" hidden="1" customHeight="1" outlineLevel="1" x14ac:dyDescent="0.35">
      <c r="D305" s="89"/>
      <c r="E305" s="89"/>
      <c r="F305" s="89"/>
      <c r="G305" s="1"/>
    </row>
    <row r="306" spans="4:7" ht="23.5" hidden="1" customHeight="1" outlineLevel="1" x14ac:dyDescent="0.35">
      <c r="D306" s="89"/>
      <c r="E306" s="89"/>
      <c r="F306" s="89"/>
      <c r="G306" s="1"/>
    </row>
    <row r="307" spans="4:7" hidden="1" outlineLevel="1" x14ac:dyDescent="0.35">
      <c r="D307" s="1"/>
      <c r="E307" s="1"/>
      <c r="F307" s="1"/>
      <c r="G307" s="1"/>
    </row>
    <row r="308" spans="4:7" hidden="1" outlineLevel="1" x14ac:dyDescent="0.35">
      <c r="D308" s="19"/>
      <c r="E308" s="19"/>
      <c r="F308" s="21" t="s">
        <v>63</v>
      </c>
      <c r="G308" s="1"/>
    </row>
    <row r="309" spans="4:7" ht="14.5" hidden="1" customHeight="1" outlineLevel="1" x14ac:dyDescent="0.35">
      <c r="D309" s="1"/>
      <c r="E309" s="1"/>
      <c r="F309" s="24" t="e">
        <f>SUM(#REF!)</f>
        <v>#REF!</v>
      </c>
      <c r="G309" s="1"/>
    </row>
    <row r="310" spans="4:7" ht="14.5" hidden="1" customHeight="1" outlineLevel="1" x14ac:dyDescent="0.35">
      <c r="D310" s="1"/>
      <c r="E310" s="1"/>
      <c r="F310" s="24" t="e">
        <f>SUM(#REF!)</f>
        <v>#REF!</v>
      </c>
      <c r="G310" s="1"/>
    </row>
    <row r="311" spans="4:7" hidden="1" outlineLevel="1" x14ac:dyDescent="0.35">
      <c r="D311" s="1"/>
      <c r="E311" s="1"/>
      <c r="F311" s="24" t="e">
        <f>SUM(#REF!)</f>
        <v>#REF!</v>
      </c>
      <c r="G311" s="1"/>
    </row>
    <row r="312" spans="4:7" hidden="1" outlineLevel="1" x14ac:dyDescent="0.35">
      <c r="D312" s="1"/>
      <c r="E312" s="1"/>
      <c r="F312" s="24" t="e">
        <f>SUM(#REF!)</f>
        <v>#REF!</v>
      </c>
      <c r="G312" s="1"/>
    </row>
    <row r="313" spans="4:7" hidden="1" outlineLevel="1" x14ac:dyDescent="0.35">
      <c r="D313" s="1"/>
      <c r="E313" s="1"/>
      <c r="F313" s="24" t="e">
        <f>SUM(#REF!)</f>
        <v>#REF!</v>
      </c>
      <c r="G313" s="1"/>
    </row>
    <row r="314" spans="4:7" ht="15" hidden="1" outlineLevel="1" thickBot="1" x14ac:dyDescent="0.4">
      <c r="D314" s="26"/>
      <c r="E314" s="26"/>
      <c r="F314" s="28" t="e">
        <f>SUM(F309:F312)</f>
        <v>#REF!</v>
      </c>
      <c r="G314" s="1"/>
    </row>
    <row r="315" spans="4:7" hidden="1" outlineLevel="1" x14ac:dyDescent="0.35">
      <c r="G315" s="1"/>
    </row>
    <row r="316" spans="4:7" ht="15.5" hidden="1" outlineLevel="1" x14ac:dyDescent="0.35">
      <c r="D316" s="30"/>
      <c r="E316" s="30"/>
      <c r="F316" s="31" t="s">
        <v>63</v>
      </c>
      <c r="G316" s="1"/>
    </row>
    <row r="317" spans="4:7" hidden="1" outlineLevel="1" x14ac:dyDescent="0.35">
      <c r="D317" s="1"/>
      <c r="E317" s="1"/>
      <c r="F317" s="33" t="e">
        <f>SUM(#REF!)</f>
        <v>#REF!</v>
      </c>
      <c r="G317" s="1"/>
    </row>
    <row r="318" spans="4:7" ht="14.5" hidden="1" customHeight="1" outlineLevel="1" x14ac:dyDescent="0.35">
      <c r="D318" s="1"/>
      <c r="E318" s="1"/>
      <c r="F318" s="33" t="e">
        <f>SUM(#REF!)</f>
        <v>#REF!</v>
      </c>
      <c r="G318" s="1"/>
    </row>
    <row r="319" spans="4:7" ht="14.5" hidden="1" customHeight="1" outlineLevel="1" x14ac:dyDescent="0.35">
      <c r="D319" s="1"/>
      <c r="E319" s="1"/>
      <c r="F319" s="33" t="e">
        <f>SUM(#REF!)</f>
        <v>#REF!</v>
      </c>
      <c r="G319" s="1"/>
    </row>
    <row r="320" spans="4:7" hidden="1" outlineLevel="1" x14ac:dyDescent="0.35">
      <c r="D320" s="1"/>
      <c r="E320" s="1"/>
      <c r="F320" s="33" t="e">
        <f>SUM(#REF!)</f>
        <v>#REF!</v>
      </c>
      <c r="G320" s="1"/>
    </row>
    <row r="321" spans="4:7" hidden="1" outlineLevel="1" x14ac:dyDescent="0.35">
      <c r="D321" s="1"/>
      <c r="E321" s="1"/>
      <c r="F321" s="33" t="e">
        <f>SUM(#REF!)</f>
        <v>#REF!</v>
      </c>
      <c r="G321" s="1"/>
    </row>
    <row r="322" spans="4:7" hidden="1" outlineLevel="1" x14ac:dyDescent="0.35">
      <c r="D322" s="1"/>
      <c r="E322" s="1"/>
      <c r="F322" s="33" t="e">
        <f>SUM(#REF!)</f>
        <v>#REF!</v>
      </c>
      <c r="G322" s="1"/>
    </row>
    <row r="323" spans="4:7" hidden="1" outlineLevel="1" x14ac:dyDescent="0.35">
      <c r="D323" s="1"/>
      <c r="E323" s="1"/>
      <c r="F323" s="33" t="e">
        <f>SUM(#REF!)</f>
        <v>#REF!</v>
      </c>
      <c r="G323" s="1"/>
    </row>
    <row r="324" spans="4:7" hidden="1" outlineLevel="1" x14ac:dyDescent="0.35">
      <c r="D324" s="1"/>
      <c r="E324" s="1"/>
      <c r="F324" s="33" t="e">
        <f>SUM(#REF!)</f>
        <v>#REF!</v>
      </c>
      <c r="G324" s="1"/>
    </row>
    <row r="325" spans="4:7" hidden="1" outlineLevel="1" x14ac:dyDescent="0.35">
      <c r="D325" s="1"/>
      <c r="E325" s="1"/>
      <c r="F325" s="33" t="e">
        <f>SUM(#REF!)</f>
        <v>#REF!</v>
      </c>
      <c r="G325" s="1"/>
    </row>
    <row r="326" spans="4:7" hidden="1" outlineLevel="1" x14ac:dyDescent="0.35">
      <c r="D326" s="1"/>
      <c r="E326" s="1"/>
      <c r="F326" s="33" t="e">
        <f>SUM(#REF!)</f>
        <v>#REF!</v>
      </c>
      <c r="G326" s="1"/>
    </row>
    <row r="327" spans="4:7" ht="15" hidden="1" outlineLevel="1" thickBot="1" x14ac:dyDescent="0.4">
      <c r="D327" s="35"/>
      <c r="E327" s="35"/>
      <c r="F327" s="37" t="e">
        <f>SUM(F317:F326)</f>
        <v>#REF!</v>
      </c>
      <c r="G327" s="1"/>
    </row>
    <row r="328" spans="4:7" hidden="1" outlineLevel="1" x14ac:dyDescent="0.35">
      <c r="G328" s="1"/>
    </row>
    <row r="329" spans="4:7" hidden="1" outlineLevel="1" x14ac:dyDescent="0.35">
      <c r="D329" s="1"/>
      <c r="E329" s="1"/>
      <c r="F329" s="1"/>
    </row>
    <row r="330" spans="4:7" hidden="1" outlineLevel="1" x14ac:dyDescent="0.35">
      <c r="D330" s="1"/>
      <c r="E330" s="1"/>
      <c r="F330" s="1"/>
    </row>
    <row r="331" spans="4:7" collapsed="1" x14ac:dyDescent="0.35"/>
  </sheetData>
  <sheetProtection algorithmName="SHA-512" hashValue="lqTo3jcRJlRA6uSrUsv4OFcq19d0BYCPTXBvs9LSU1+yd5LdM683ovuiMqDx+OsR+D0APwlmrFsivYjLJPaABQ==" saltValue="zOBIv7Rk/cW9CL9JJeX3sg==" spinCount="100000" sheet="1" objects="1" scenarios="1"/>
  <mergeCells count="2">
    <mergeCell ref="D296:F297"/>
    <mergeCell ref="D305:F306"/>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A087F92D-A636-4ACC-8FE4-960856D73B1F}">
          <x14:formula1>
            <xm:f>hidden!$A$8:$A$18</xm:f>
          </x14:formula1>
          <xm:sqref>A4:A285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80D68-9080-4D01-95AB-49131D3F105B}">
  <dimension ref="A1:H331"/>
  <sheetViews>
    <sheetView workbookViewId="0">
      <selection activeCell="A42" sqref="A42"/>
    </sheetView>
  </sheetViews>
  <sheetFormatPr defaultRowHeight="14.5" outlineLevelRow="1" x14ac:dyDescent="0.35"/>
  <cols>
    <col min="1" max="1" width="37" customWidth="1"/>
    <col min="2" max="2" width="34.1796875" customWidth="1"/>
    <col min="3" max="3" width="32.81640625" customWidth="1"/>
    <col min="4" max="4" width="18.81640625" customWidth="1"/>
    <col min="5" max="5" width="29.1796875" customWidth="1"/>
    <col min="6" max="6" width="20.7265625" customWidth="1"/>
    <col min="7" max="7" width="12" customWidth="1"/>
  </cols>
  <sheetData>
    <row r="1" spans="1:6" ht="18.5" x14ac:dyDescent="0.35">
      <c r="A1" s="3"/>
      <c r="B1" s="2" t="s">
        <v>0</v>
      </c>
      <c r="C1" s="3"/>
    </row>
    <row r="2" spans="1:6" ht="15" thickBot="1" x14ac:dyDescent="0.4">
      <c r="A2" s="1"/>
      <c r="B2" s="1"/>
      <c r="C2" s="1"/>
    </row>
    <row r="3" spans="1:6" ht="16" thickBot="1" x14ac:dyDescent="0.4">
      <c r="A3" s="12" t="s">
        <v>127</v>
      </c>
      <c r="B3" s="12" t="s">
        <v>128</v>
      </c>
      <c r="C3" s="13" t="s">
        <v>129</v>
      </c>
      <c r="D3" s="13" t="s">
        <v>39</v>
      </c>
      <c r="E3" s="13" t="s">
        <v>62</v>
      </c>
      <c r="F3" s="44" t="s">
        <v>120</v>
      </c>
    </row>
    <row r="4" spans="1:6" x14ac:dyDescent="0.35">
      <c r="A4" s="14"/>
      <c r="B4" s="42"/>
      <c r="C4" s="14"/>
      <c r="D4" s="14"/>
      <c r="E4" s="14"/>
      <c r="F4" s="60"/>
    </row>
    <row r="5" spans="1:6" x14ac:dyDescent="0.35">
      <c r="A5" s="14"/>
      <c r="B5" s="42"/>
      <c r="C5" s="14"/>
      <c r="D5" s="14"/>
      <c r="E5" s="14"/>
      <c r="F5" s="60"/>
    </row>
    <row r="6" spans="1:6" x14ac:dyDescent="0.35">
      <c r="A6" s="14"/>
      <c r="B6" s="42"/>
      <c r="C6" s="14"/>
      <c r="D6" s="14"/>
      <c r="E6" s="14"/>
      <c r="F6" s="60"/>
    </row>
    <row r="7" spans="1:6" x14ac:dyDescent="0.35">
      <c r="A7" s="14"/>
      <c r="B7" s="42"/>
      <c r="C7" s="14"/>
      <c r="D7" s="14"/>
      <c r="E7" s="14"/>
      <c r="F7" s="60"/>
    </row>
    <row r="8" spans="1:6" x14ac:dyDescent="0.35">
      <c r="A8" s="14"/>
      <c r="B8" s="42"/>
      <c r="C8" s="14"/>
      <c r="D8" s="14"/>
      <c r="E8" s="14"/>
      <c r="F8" s="60"/>
    </row>
    <row r="9" spans="1:6" x14ac:dyDescent="0.35">
      <c r="A9" s="14"/>
      <c r="B9" s="42"/>
      <c r="C9" s="14"/>
      <c r="D9" s="14"/>
      <c r="E9" s="14"/>
      <c r="F9" s="57"/>
    </row>
    <row r="10" spans="1:6" x14ac:dyDescent="0.35">
      <c r="A10" s="14"/>
      <c r="B10" s="42"/>
      <c r="C10" s="14"/>
      <c r="D10" s="14"/>
      <c r="E10" s="14"/>
      <c r="F10" s="57"/>
    </row>
    <row r="11" spans="1:6" x14ac:dyDescent="0.35">
      <c r="A11" s="14"/>
      <c r="B11" s="42"/>
      <c r="C11" s="14"/>
      <c r="D11" s="14"/>
      <c r="E11" s="14"/>
      <c r="F11" s="57"/>
    </row>
    <row r="12" spans="1:6" x14ac:dyDescent="0.35">
      <c r="A12" s="14"/>
      <c r="B12" s="42"/>
      <c r="C12" s="14"/>
      <c r="D12" s="14"/>
      <c r="E12" s="14"/>
      <c r="F12" s="57"/>
    </row>
    <row r="13" spans="1:6" x14ac:dyDescent="0.35">
      <c r="A13" s="14"/>
      <c r="B13" s="42"/>
      <c r="C13" s="14"/>
      <c r="D13" s="14"/>
      <c r="E13" s="14"/>
      <c r="F13" s="57"/>
    </row>
    <row r="14" spans="1:6" x14ac:dyDescent="0.35">
      <c r="A14" s="14"/>
      <c r="B14" s="42"/>
      <c r="C14" s="14"/>
      <c r="D14" s="14"/>
      <c r="E14" s="14"/>
      <c r="F14" s="57"/>
    </row>
    <row r="15" spans="1:6" x14ac:dyDescent="0.35">
      <c r="A15" s="14"/>
      <c r="B15" s="42"/>
      <c r="C15" s="14"/>
      <c r="D15" s="14"/>
      <c r="E15" s="14"/>
      <c r="F15" s="57"/>
    </row>
    <row r="16" spans="1:6" x14ac:dyDescent="0.35">
      <c r="A16" s="14"/>
      <c r="B16" s="42"/>
      <c r="C16" s="14"/>
      <c r="D16" s="14"/>
      <c r="E16" s="14"/>
      <c r="F16" s="57"/>
    </row>
    <row r="17" spans="1:6" x14ac:dyDescent="0.35">
      <c r="A17" s="14"/>
      <c r="B17" s="42"/>
      <c r="C17" s="14"/>
      <c r="D17" s="14"/>
      <c r="E17" s="14"/>
      <c r="F17" s="57"/>
    </row>
    <row r="18" spans="1:6" x14ac:dyDescent="0.35">
      <c r="A18" s="14"/>
      <c r="B18" s="42"/>
      <c r="C18" s="14"/>
      <c r="D18" s="14"/>
      <c r="E18" s="14"/>
      <c r="F18" s="57"/>
    </row>
    <row r="19" spans="1:6" x14ac:dyDescent="0.35">
      <c r="A19" s="14"/>
      <c r="B19" s="42"/>
      <c r="C19" s="14"/>
      <c r="D19" s="14"/>
      <c r="E19" s="14"/>
      <c r="F19" s="57"/>
    </row>
    <row r="20" spans="1:6" x14ac:dyDescent="0.35">
      <c r="A20" s="14"/>
      <c r="B20" s="42"/>
      <c r="C20" s="14"/>
      <c r="D20" s="14"/>
      <c r="E20" s="14"/>
      <c r="F20" s="57"/>
    </row>
    <row r="21" spans="1:6" x14ac:dyDescent="0.35">
      <c r="A21" s="14"/>
      <c r="B21" s="42"/>
      <c r="C21" s="14"/>
      <c r="D21" s="14"/>
      <c r="E21" s="14"/>
      <c r="F21" s="57"/>
    </row>
    <row r="22" spans="1:6" x14ac:dyDescent="0.35">
      <c r="A22" s="14"/>
      <c r="B22" s="42"/>
      <c r="C22" s="14"/>
      <c r="D22" s="14"/>
      <c r="E22" s="14"/>
      <c r="F22" s="57"/>
    </row>
    <row r="23" spans="1:6" x14ac:dyDescent="0.35">
      <c r="A23" s="14"/>
      <c r="B23" s="42"/>
      <c r="C23" s="14"/>
      <c r="D23" s="14"/>
      <c r="E23" s="14"/>
      <c r="F23" s="57"/>
    </row>
    <row r="24" spans="1:6" x14ac:dyDescent="0.35">
      <c r="A24" s="14"/>
      <c r="B24" s="42"/>
      <c r="C24" s="14"/>
      <c r="D24" s="14"/>
      <c r="E24" s="14"/>
      <c r="F24" s="57"/>
    </row>
    <row r="25" spans="1:6" x14ac:dyDescent="0.35">
      <c r="A25" s="14"/>
      <c r="B25" s="42"/>
      <c r="C25" s="14"/>
      <c r="D25" s="14"/>
      <c r="E25" s="14"/>
      <c r="F25" s="57"/>
    </row>
    <row r="26" spans="1:6" x14ac:dyDescent="0.35">
      <c r="A26" s="14"/>
      <c r="B26" s="42"/>
      <c r="C26" s="14"/>
      <c r="D26" s="14"/>
      <c r="E26" s="14"/>
      <c r="F26" s="57"/>
    </row>
    <row r="27" spans="1:6" x14ac:dyDescent="0.35">
      <c r="A27" s="14"/>
      <c r="B27" s="42"/>
      <c r="C27" s="14"/>
      <c r="D27" s="14"/>
      <c r="E27" s="14"/>
      <c r="F27" s="57"/>
    </row>
    <row r="28" spans="1:6" x14ac:dyDescent="0.35">
      <c r="A28" s="14"/>
      <c r="B28" s="42"/>
      <c r="C28" s="14"/>
      <c r="D28" s="14"/>
      <c r="E28" s="14"/>
      <c r="F28" s="57"/>
    </row>
    <row r="29" spans="1:6" x14ac:dyDescent="0.35">
      <c r="A29" s="14"/>
      <c r="B29" s="42"/>
      <c r="C29" s="14"/>
      <c r="D29" s="14"/>
      <c r="E29" s="14"/>
      <c r="F29" s="57"/>
    </row>
    <row r="30" spans="1:6" x14ac:dyDescent="0.35">
      <c r="A30" s="14"/>
      <c r="B30" s="42"/>
      <c r="C30" s="14"/>
      <c r="D30" s="14"/>
      <c r="E30" s="14"/>
      <c r="F30" s="57"/>
    </row>
    <row r="31" spans="1:6" x14ac:dyDescent="0.35">
      <c r="A31" s="14"/>
      <c r="B31" s="42"/>
      <c r="C31" s="14"/>
      <c r="D31" s="14"/>
      <c r="E31" s="14"/>
      <c r="F31" s="57"/>
    </row>
    <row r="32" spans="1:6" x14ac:dyDescent="0.35">
      <c r="A32" s="14"/>
      <c r="B32" s="42"/>
      <c r="C32" s="14"/>
      <c r="D32" s="14"/>
      <c r="E32" s="14"/>
      <c r="F32" s="57"/>
    </row>
    <row r="33" spans="1:6" x14ac:dyDescent="0.35">
      <c r="A33" s="14"/>
      <c r="B33" s="42"/>
      <c r="C33" s="14"/>
      <c r="D33" s="14"/>
      <c r="E33" s="14"/>
      <c r="F33" s="57"/>
    </row>
    <row r="34" spans="1:6" x14ac:dyDescent="0.35">
      <c r="A34" s="14"/>
      <c r="B34" s="42"/>
      <c r="C34" s="14"/>
      <c r="D34" s="14"/>
      <c r="E34" s="14"/>
      <c r="F34" s="57"/>
    </row>
    <row r="35" spans="1:6" x14ac:dyDescent="0.35">
      <c r="A35" s="14"/>
      <c r="B35" s="42"/>
      <c r="C35" s="14"/>
      <c r="D35" s="14"/>
      <c r="E35" s="14"/>
      <c r="F35" s="57"/>
    </row>
    <row r="36" spans="1:6" x14ac:dyDescent="0.35">
      <c r="A36" s="14"/>
      <c r="B36" s="42"/>
      <c r="C36" s="14"/>
      <c r="D36" s="14"/>
      <c r="E36" s="14"/>
      <c r="F36" s="57"/>
    </row>
    <row r="37" spans="1:6" x14ac:dyDescent="0.35">
      <c r="A37" s="14"/>
      <c r="B37" s="42"/>
      <c r="C37" s="14"/>
      <c r="D37" s="14"/>
      <c r="E37" s="14"/>
      <c r="F37" s="57"/>
    </row>
    <row r="38" spans="1:6" x14ac:dyDescent="0.35">
      <c r="A38" s="14"/>
      <c r="B38" s="42"/>
      <c r="C38" s="14"/>
      <c r="D38" s="14"/>
      <c r="E38" s="14"/>
      <c r="F38" s="57"/>
    </row>
    <row r="39" spans="1:6" x14ac:dyDescent="0.35">
      <c r="A39" s="14"/>
      <c r="B39" s="42"/>
      <c r="C39" s="14"/>
      <c r="D39" s="14"/>
      <c r="E39" s="14"/>
      <c r="F39" s="57"/>
    </row>
    <row r="40" spans="1:6" x14ac:dyDescent="0.35">
      <c r="A40" s="14"/>
      <c r="B40" s="42"/>
      <c r="C40" s="14"/>
      <c r="D40" s="14"/>
      <c r="E40" s="14"/>
      <c r="F40" s="57"/>
    </row>
    <row r="41" spans="1:6" x14ac:dyDescent="0.35">
      <c r="A41" s="14"/>
      <c r="B41" s="42"/>
      <c r="C41" s="14"/>
      <c r="D41" s="14"/>
      <c r="E41" s="14"/>
      <c r="F41" s="57"/>
    </row>
    <row r="42" spans="1:6" x14ac:dyDescent="0.35">
      <c r="A42" s="14"/>
      <c r="B42" s="42"/>
      <c r="C42" s="14"/>
      <c r="D42" s="14"/>
      <c r="E42" s="14"/>
      <c r="F42" s="57"/>
    </row>
    <row r="43" spans="1:6" x14ac:dyDescent="0.35">
      <c r="A43" s="14"/>
      <c r="B43" s="42"/>
      <c r="C43" s="14"/>
      <c r="D43" s="14"/>
      <c r="E43" s="14"/>
      <c r="F43" s="57"/>
    </row>
    <row r="44" spans="1:6" x14ac:dyDescent="0.35">
      <c r="A44" s="14"/>
      <c r="B44" s="42"/>
      <c r="C44" s="14"/>
      <c r="D44" s="14"/>
      <c r="E44" s="14"/>
      <c r="F44" s="57"/>
    </row>
    <row r="45" spans="1:6" x14ac:dyDescent="0.35">
      <c r="A45" s="14"/>
      <c r="B45" s="42"/>
      <c r="C45" s="14"/>
      <c r="D45" s="14"/>
      <c r="E45" s="14"/>
      <c r="F45" s="57"/>
    </row>
    <row r="46" spans="1:6" x14ac:dyDescent="0.35">
      <c r="A46" s="14"/>
      <c r="B46" s="42"/>
      <c r="C46" s="14"/>
      <c r="D46" s="14"/>
      <c r="E46" s="14"/>
      <c r="F46" s="57"/>
    </row>
    <row r="47" spans="1:6" x14ac:dyDescent="0.35">
      <c r="A47" s="14"/>
      <c r="B47" s="42"/>
      <c r="C47" s="14"/>
      <c r="D47" s="14"/>
      <c r="E47" s="14"/>
      <c r="F47" s="57"/>
    </row>
    <row r="48" spans="1:6" x14ac:dyDescent="0.35">
      <c r="A48" s="14"/>
      <c r="B48" s="42"/>
      <c r="C48" s="14"/>
      <c r="D48" s="14"/>
      <c r="E48" s="14"/>
      <c r="F48" s="57"/>
    </row>
    <row r="49" spans="1:6" x14ac:dyDescent="0.35">
      <c r="A49" s="14"/>
      <c r="B49" s="42"/>
      <c r="C49" s="14"/>
      <c r="D49" s="14"/>
      <c r="E49" s="14"/>
      <c r="F49" s="57"/>
    </row>
    <row r="50" spans="1:6" x14ac:dyDescent="0.35">
      <c r="A50" s="14"/>
      <c r="B50" s="42"/>
      <c r="C50" s="14"/>
      <c r="D50" s="14"/>
      <c r="E50" s="14"/>
      <c r="F50" s="57"/>
    </row>
    <row r="51" spans="1:6" x14ac:dyDescent="0.35">
      <c r="A51" s="14"/>
      <c r="B51" s="42"/>
      <c r="C51" s="14"/>
      <c r="D51" s="14"/>
      <c r="E51" s="14"/>
      <c r="F51" s="57"/>
    </row>
    <row r="52" spans="1:6" x14ac:dyDescent="0.35">
      <c r="A52" s="14"/>
      <c r="B52" s="42"/>
      <c r="C52" s="14"/>
      <c r="D52" s="14"/>
      <c r="E52" s="14"/>
      <c r="F52" s="57"/>
    </row>
    <row r="53" spans="1:6" x14ac:dyDescent="0.35">
      <c r="A53" s="14"/>
      <c r="B53" s="42"/>
      <c r="C53" s="14"/>
      <c r="D53" s="14"/>
      <c r="E53" s="14"/>
      <c r="F53" s="57"/>
    </row>
    <row r="54" spans="1:6" x14ac:dyDescent="0.35">
      <c r="A54" s="14"/>
      <c r="B54" s="42"/>
      <c r="C54" s="14"/>
      <c r="D54" s="14"/>
      <c r="E54" s="14"/>
      <c r="F54" s="57"/>
    </row>
    <row r="55" spans="1:6" x14ac:dyDescent="0.35">
      <c r="A55" s="14"/>
      <c r="B55" s="42"/>
      <c r="C55" s="14"/>
      <c r="D55" s="14"/>
      <c r="E55" s="14"/>
      <c r="F55" s="57"/>
    </row>
    <row r="56" spans="1:6" x14ac:dyDescent="0.35">
      <c r="A56" s="14"/>
      <c r="B56" s="42"/>
      <c r="C56" s="14"/>
      <c r="D56" s="14"/>
      <c r="E56" s="14"/>
      <c r="F56" s="57"/>
    </row>
    <row r="57" spans="1:6" x14ac:dyDescent="0.35">
      <c r="A57" s="14"/>
      <c r="B57" s="42"/>
      <c r="C57" s="14"/>
      <c r="D57" s="14"/>
      <c r="E57" s="14"/>
      <c r="F57" s="57"/>
    </row>
    <row r="58" spans="1:6" x14ac:dyDescent="0.35">
      <c r="A58" s="14"/>
      <c r="B58" s="42"/>
      <c r="C58" s="14"/>
      <c r="D58" s="14"/>
      <c r="E58" s="14"/>
      <c r="F58" s="57"/>
    </row>
    <row r="59" spans="1:6" x14ac:dyDescent="0.35">
      <c r="A59" s="14"/>
      <c r="B59" s="42"/>
      <c r="C59" s="14"/>
      <c r="D59" s="14"/>
      <c r="E59" s="14"/>
      <c r="F59" s="57"/>
    </row>
    <row r="60" spans="1:6" x14ac:dyDescent="0.35">
      <c r="A60" s="14"/>
      <c r="B60" s="42"/>
      <c r="C60" s="14"/>
      <c r="D60" s="14"/>
      <c r="E60" s="14"/>
      <c r="F60" s="57"/>
    </row>
    <row r="61" spans="1:6" x14ac:dyDescent="0.35">
      <c r="A61" s="14"/>
      <c r="B61" s="42"/>
      <c r="C61" s="14"/>
      <c r="D61" s="14"/>
      <c r="E61" s="14"/>
      <c r="F61" s="57"/>
    </row>
    <row r="62" spans="1:6" x14ac:dyDescent="0.35">
      <c r="A62" s="14"/>
      <c r="B62" s="42"/>
      <c r="C62" s="14"/>
      <c r="D62" s="14"/>
      <c r="E62" s="14"/>
      <c r="F62" s="57"/>
    </row>
    <row r="63" spans="1:6" x14ac:dyDescent="0.35">
      <c r="A63" s="14"/>
      <c r="B63" s="42"/>
      <c r="C63" s="14"/>
      <c r="D63" s="14"/>
      <c r="E63" s="14"/>
      <c r="F63" s="57"/>
    </row>
    <row r="64" spans="1:6" x14ac:dyDescent="0.35">
      <c r="A64" s="14"/>
      <c r="B64" s="42"/>
      <c r="C64" s="14"/>
      <c r="D64" s="14"/>
      <c r="E64" s="14"/>
      <c r="F64" s="57"/>
    </row>
    <row r="65" spans="1:6" x14ac:dyDescent="0.35">
      <c r="A65" s="14"/>
      <c r="B65" s="42"/>
      <c r="C65" s="14"/>
      <c r="D65" s="14"/>
      <c r="E65" s="14"/>
      <c r="F65" s="57"/>
    </row>
    <row r="66" spans="1:6" x14ac:dyDescent="0.35">
      <c r="A66" s="14"/>
      <c r="B66" s="42"/>
      <c r="C66" s="14"/>
      <c r="D66" s="14"/>
      <c r="E66" s="14"/>
      <c r="F66" s="57"/>
    </row>
    <row r="67" spans="1:6" x14ac:dyDescent="0.35">
      <c r="A67" s="14"/>
      <c r="B67" s="42"/>
      <c r="C67" s="14"/>
      <c r="D67" s="14"/>
      <c r="E67" s="14"/>
      <c r="F67" s="57"/>
    </row>
    <row r="68" spans="1:6" x14ac:dyDescent="0.35">
      <c r="A68" s="14"/>
      <c r="B68" s="42"/>
      <c r="C68" s="14"/>
      <c r="D68" s="14"/>
      <c r="E68" s="14"/>
      <c r="F68" s="57"/>
    </row>
    <row r="69" spans="1:6" x14ac:dyDescent="0.35">
      <c r="A69" s="14"/>
      <c r="B69" s="42"/>
      <c r="C69" s="14"/>
      <c r="D69" s="14"/>
      <c r="E69" s="14"/>
      <c r="F69" s="57"/>
    </row>
    <row r="70" spans="1:6" x14ac:dyDescent="0.35">
      <c r="A70" s="14"/>
      <c r="B70" s="42"/>
      <c r="C70" s="14"/>
      <c r="D70" s="14"/>
      <c r="E70" s="14"/>
      <c r="F70" s="57"/>
    </row>
    <row r="71" spans="1:6" x14ac:dyDescent="0.35">
      <c r="A71" s="14"/>
      <c r="B71" s="42"/>
      <c r="C71" s="14"/>
      <c r="D71" s="14"/>
      <c r="E71" s="14"/>
      <c r="F71" s="57"/>
    </row>
    <row r="72" spans="1:6" x14ac:dyDescent="0.35">
      <c r="A72" s="14"/>
      <c r="B72" s="42"/>
      <c r="C72" s="14"/>
      <c r="D72" s="14"/>
      <c r="E72" s="14"/>
      <c r="F72" s="57"/>
    </row>
    <row r="73" spans="1:6" x14ac:dyDescent="0.35">
      <c r="A73" s="14"/>
      <c r="B73" s="42"/>
      <c r="C73" s="14"/>
      <c r="D73" s="14"/>
      <c r="E73" s="14"/>
      <c r="F73" s="57"/>
    </row>
    <row r="74" spans="1:6" x14ac:dyDescent="0.35">
      <c r="A74" s="14"/>
      <c r="B74" s="42"/>
      <c r="C74" s="14"/>
      <c r="D74" s="14"/>
      <c r="E74" s="14"/>
      <c r="F74" s="57"/>
    </row>
    <row r="75" spans="1:6" x14ac:dyDescent="0.35">
      <c r="A75" s="14"/>
      <c r="B75" s="42"/>
      <c r="C75" s="14"/>
      <c r="D75" s="14"/>
      <c r="E75" s="14"/>
      <c r="F75" s="57"/>
    </row>
    <row r="76" spans="1:6" x14ac:dyDescent="0.35">
      <c r="A76" s="14"/>
      <c r="B76" s="42"/>
      <c r="C76" s="14"/>
      <c r="D76" s="14"/>
      <c r="E76" s="14"/>
      <c r="F76" s="57"/>
    </row>
    <row r="77" spans="1:6" x14ac:dyDescent="0.35">
      <c r="A77" s="14"/>
      <c r="B77" s="42"/>
      <c r="C77" s="14"/>
      <c r="D77" s="14"/>
      <c r="E77" s="14"/>
      <c r="F77" s="57"/>
    </row>
    <row r="78" spans="1:6" x14ac:dyDescent="0.35">
      <c r="A78" s="14"/>
      <c r="B78" s="42"/>
      <c r="C78" s="14"/>
      <c r="D78" s="14"/>
      <c r="E78" s="14"/>
      <c r="F78" s="57"/>
    </row>
    <row r="79" spans="1:6" x14ac:dyDescent="0.35">
      <c r="A79" s="14"/>
      <c r="B79" s="42"/>
      <c r="C79" s="14"/>
      <c r="D79" s="14"/>
      <c r="E79" s="14"/>
      <c r="F79" s="57"/>
    </row>
    <row r="80" spans="1:6" x14ac:dyDescent="0.35">
      <c r="A80" s="14"/>
      <c r="B80" s="42"/>
      <c r="C80" s="14"/>
      <c r="D80" s="14"/>
      <c r="E80" s="14"/>
      <c r="F80" s="57"/>
    </row>
    <row r="81" spans="1:6" x14ac:dyDescent="0.35">
      <c r="A81" s="14"/>
      <c r="B81" s="42"/>
      <c r="C81" s="14"/>
      <c r="D81" s="14"/>
      <c r="E81" s="14"/>
      <c r="F81" s="57"/>
    </row>
    <row r="82" spans="1:6" x14ac:dyDescent="0.35">
      <c r="A82" s="14"/>
      <c r="B82" s="42"/>
      <c r="C82" s="14"/>
      <c r="D82" s="14"/>
      <c r="E82" s="14"/>
      <c r="F82" s="57"/>
    </row>
    <row r="83" spans="1:6" x14ac:dyDescent="0.35">
      <c r="A83" s="14"/>
      <c r="B83" s="42"/>
      <c r="C83" s="14"/>
      <c r="D83" s="14"/>
      <c r="E83" s="14"/>
      <c r="F83" s="57"/>
    </row>
    <row r="84" spans="1:6" x14ac:dyDescent="0.35">
      <c r="A84" s="14"/>
      <c r="B84" s="42"/>
      <c r="C84" s="14"/>
      <c r="D84" s="14"/>
      <c r="E84" s="14"/>
      <c r="F84" s="57"/>
    </row>
    <row r="85" spans="1:6" x14ac:dyDescent="0.35">
      <c r="A85" s="14"/>
      <c r="B85" s="42"/>
      <c r="C85" s="14"/>
      <c r="D85" s="14"/>
      <c r="E85" s="14"/>
      <c r="F85" s="57"/>
    </row>
    <row r="86" spans="1:6" x14ac:dyDescent="0.35">
      <c r="A86" s="14"/>
      <c r="B86" s="42"/>
      <c r="C86" s="14"/>
      <c r="D86" s="14"/>
      <c r="E86" s="14"/>
      <c r="F86" s="57"/>
    </row>
    <row r="87" spans="1:6" x14ac:dyDescent="0.35">
      <c r="A87" s="14"/>
      <c r="B87" s="42"/>
      <c r="C87" s="14"/>
      <c r="D87" s="14"/>
      <c r="E87" s="14"/>
      <c r="F87" s="57"/>
    </row>
    <row r="88" spans="1:6" x14ac:dyDescent="0.35">
      <c r="A88" s="14"/>
      <c r="B88" s="42"/>
      <c r="C88" s="14"/>
      <c r="D88" s="14"/>
      <c r="E88" s="14"/>
      <c r="F88" s="57"/>
    </row>
    <row r="89" spans="1:6" x14ac:dyDescent="0.35">
      <c r="A89" s="14"/>
      <c r="B89" s="42"/>
      <c r="C89" s="14"/>
      <c r="D89" s="14"/>
      <c r="E89" s="14"/>
      <c r="F89" s="57"/>
    </row>
    <row r="90" spans="1:6" x14ac:dyDescent="0.35">
      <c r="A90" s="14"/>
      <c r="B90" s="42"/>
      <c r="C90" s="14"/>
      <c r="D90" s="14"/>
      <c r="E90" s="14"/>
      <c r="F90" s="57"/>
    </row>
    <row r="91" spans="1:6" x14ac:dyDescent="0.35">
      <c r="A91" s="14"/>
      <c r="B91" s="42"/>
      <c r="C91" s="14"/>
      <c r="D91" s="14"/>
      <c r="E91" s="14"/>
      <c r="F91" s="57"/>
    </row>
    <row r="92" spans="1:6" x14ac:dyDescent="0.35">
      <c r="A92" s="14"/>
      <c r="B92" s="42"/>
      <c r="C92" s="14"/>
      <c r="D92" s="14"/>
      <c r="E92" s="14"/>
      <c r="F92" s="57"/>
    </row>
    <row r="93" spans="1:6" x14ac:dyDescent="0.35">
      <c r="A93" s="14"/>
      <c r="B93" s="42"/>
      <c r="C93" s="14"/>
      <c r="D93" s="14"/>
      <c r="E93" s="14"/>
      <c r="F93" s="57"/>
    </row>
    <row r="94" spans="1:6" x14ac:dyDescent="0.35">
      <c r="A94" s="14"/>
      <c r="B94" s="42"/>
      <c r="C94" s="14"/>
      <c r="D94" s="14"/>
      <c r="E94" s="14"/>
      <c r="F94" s="57"/>
    </row>
    <row r="95" spans="1:6" x14ac:dyDescent="0.35">
      <c r="A95" s="14"/>
      <c r="B95" s="42"/>
      <c r="C95" s="14"/>
      <c r="D95" s="14"/>
      <c r="E95" s="14"/>
      <c r="F95" s="57"/>
    </row>
    <row r="96" spans="1:6" x14ac:dyDescent="0.35">
      <c r="A96" s="14"/>
      <c r="B96" s="42"/>
      <c r="C96" s="14"/>
      <c r="D96" s="14"/>
      <c r="E96" s="14"/>
      <c r="F96" s="57"/>
    </row>
    <row r="97" spans="1:6" x14ac:dyDescent="0.35">
      <c r="A97" s="14"/>
      <c r="B97" s="42"/>
      <c r="C97" s="14"/>
      <c r="D97" s="14"/>
      <c r="E97" s="14"/>
      <c r="F97" s="57"/>
    </row>
    <row r="98" spans="1:6" x14ac:dyDescent="0.35">
      <c r="A98" s="14"/>
      <c r="B98" s="42"/>
      <c r="C98" s="14"/>
      <c r="D98" s="14"/>
      <c r="E98" s="14"/>
      <c r="F98" s="57"/>
    </row>
    <row r="99" spans="1:6" x14ac:dyDescent="0.35">
      <c r="A99" s="14"/>
      <c r="B99" s="42"/>
      <c r="C99" s="14"/>
      <c r="D99" s="14"/>
      <c r="E99" s="14"/>
      <c r="F99" s="57"/>
    </row>
    <row r="100" spans="1:6" x14ac:dyDescent="0.35">
      <c r="A100" s="14"/>
      <c r="B100" s="42"/>
      <c r="C100" s="14"/>
      <c r="D100" s="14"/>
      <c r="E100" s="14"/>
      <c r="F100" s="57"/>
    </row>
    <row r="101" spans="1:6" outlineLevel="1" x14ac:dyDescent="0.35">
      <c r="A101" s="14"/>
      <c r="B101" s="42"/>
      <c r="C101" s="14"/>
      <c r="D101" s="14"/>
      <c r="E101" s="14"/>
      <c r="F101" s="57"/>
    </row>
    <row r="102" spans="1:6" outlineLevel="1" x14ac:dyDescent="0.35">
      <c r="A102" s="14"/>
      <c r="B102" s="42"/>
      <c r="C102" s="14"/>
      <c r="D102" s="14"/>
      <c r="E102" s="14"/>
      <c r="F102" s="57"/>
    </row>
    <row r="103" spans="1:6" outlineLevel="1" x14ac:dyDescent="0.35">
      <c r="A103" s="14"/>
      <c r="B103" s="42"/>
      <c r="C103" s="14"/>
      <c r="D103" s="14"/>
      <c r="E103" s="14"/>
      <c r="F103" s="57"/>
    </row>
    <row r="104" spans="1:6" outlineLevel="1" x14ac:dyDescent="0.35">
      <c r="A104" s="14"/>
      <c r="B104" s="42"/>
      <c r="C104" s="14"/>
      <c r="D104" s="14"/>
      <c r="E104" s="14"/>
      <c r="F104" s="57"/>
    </row>
    <row r="105" spans="1:6" outlineLevel="1" x14ac:dyDescent="0.35">
      <c r="A105" s="14"/>
      <c r="B105" s="42"/>
      <c r="C105" s="14"/>
      <c r="D105" s="14"/>
      <c r="E105" s="14"/>
      <c r="F105" s="57"/>
    </row>
    <row r="106" spans="1:6" outlineLevel="1" x14ac:dyDescent="0.35">
      <c r="A106" s="14"/>
      <c r="B106" s="42"/>
      <c r="C106" s="14"/>
      <c r="D106" s="14"/>
      <c r="E106" s="14"/>
      <c r="F106" s="57"/>
    </row>
    <row r="107" spans="1:6" outlineLevel="1" x14ac:dyDescent="0.35">
      <c r="A107" s="14"/>
      <c r="B107" s="42"/>
      <c r="C107" s="14"/>
      <c r="D107" s="14"/>
      <c r="E107" s="14"/>
      <c r="F107" s="57"/>
    </row>
    <row r="108" spans="1:6" outlineLevel="1" x14ac:dyDescent="0.35">
      <c r="A108" s="14"/>
      <c r="B108" s="42"/>
      <c r="C108" s="14"/>
      <c r="D108" s="14"/>
      <c r="E108" s="14"/>
      <c r="F108" s="57"/>
    </row>
    <row r="109" spans="1:6" outlineLevel="1" x14ac:dyDescent="0.35">
      <c r="A109" s="14"/>
      <c r="B109" s="42"/>
      <c r="C109" s="14"/>
      <c r="D109" s="14"/>
      <c r="E109" s="14"/>
      <c r="F109" s="57"/>
    </row>
    <row r="110" spans="1:6" outlineLevel="1" x14ac:dyDescent="0.35">
      <c r="A110" s="14"/>
      <c r="B110" s="42"/>
      <c r="C110" s="14"/>
      <c r="D110" s="14"/>
      <c r="E110" s="14"/>
      <c r="F110" s="57"/>
    </row>
    <row r="111" spans="1:6" outlineLevel="1" x14ac:dyDescent="0.35">
      <c r="A111" s="14"/>
      <c r="B111" s="42"/>
      <c r="C111" s="14"/>
      <c r="D111" s="14"/>
      <c r="E111" s="14"/>
      <c r="F111" s="57"/>
    </row>
    <row r="112" spans="1:6" outlineLevel="1" x14ac:dyDescent="0.35">
      <c r="A112" s="14"/>
      <c r="B112" s="42"/>
      <c r="C112" s="14"/>
      <c r="D112" s="14"/>
      <c r="E112" s="14"/>
      <c r="F112" s="57"/>
    </row>
    <row r="113" spans="1:6" outlineLevel="1" x14ac:dyDescent="0.35">
      <c r="A113" s="14"/>
      <c r="B113" s="42"/>
      <c r="C113" s="14"/>
      <c r="D113" s="14"/>
      <c r="E113" s="14"/>
      <c r="F113" s="57"/>
    </row>
    <row r="114" spans="1:6" outlineLevel="1" x14ac:dyDescent="0.35">
      <c r="A114" s="14"/>
      <c r="B114" s="42"/>
      <c r="C114" s="14"/>
      <c r="D114" s="14"/>
      <c r="E114" s="14"/>
      <c r="F114" s="57"/>
    </row>
    <row r="115" spans="1:6" outlineLevel="1" x14ac:dyDescent="0.35">
      <c r="A115" s="14"/>
      <c r="B115" s="42"/>
      <c r="C115" s="14"/>
      <c r="D115" s="14"/>
      <c r="E115" s="14"/>
      <c r="F115" s="57"/>
    </row>
    <row r="116" spans="1:6" outlineLevel="1" x14ac:dyDescent="0.35">
      <c r="A116" s="14"/>
      <c r="B116" s="42"/>
      <c r="C116" s="14"/>
      <c r="D116" s="14"/>
      <c r="E116" s="14"/>
      <c r="F116" s="57"/>
    </row>
    <row r="117" spans="1:6" outlineLevel="1" x14ac:dyDescent="0.35">
      <c r="A117" s="14"/>
      <c r="B117" s="42"/>
      <c r="C117" s="14"/>
      <c r="D117" s="14"/>
      <c r="E117" s="14"/>
      <c r="F117" s="57"/>
    </row>
    <row r="118" spans="1:6" outlineLevel="1" x14ac:dyDescent="0.35">
      <c r="A118" s="14"/>
      <c r="B118" s="42"/>
      <c r="C118" s="14"/>
      <c r="D118" s="14"/>
      <c r="E118" s="14"/>
      <c r="F118" s="57"/>
    </row>
    <row r="119" spans="1:6" outlineLevel="1" x14ac:dyDescent="0.35">
      <c r="A119" s="14"/>
      <c r="B119" s="42"/>
      <c r="C119" s="14"/>
      <c r="D119" s="14"/>
      <c r="E119" s="14"/>
      <c r="F119" s="57"/>
    </row>
    <row r="120" spans="1:6" outlineLevel="1" x14ac:dyDescent="0.35">
      <c r="A120" s="14"/>
      <c r="B120" s="42"/>
      <c r="C120" s="14"/>
      <c r="D120" s="14"/>
      <c r="E120" s="14"/>
      <c r="F120" s="57"/>
    </row>
    <row r="121" spans="1:6" outlineLevel="1" x14ac:dyDescent="0.35">
      <c r="A121" s="14"/>
      <c r="B121" s="42"/>
      <c r="C121" s="14"/>
      <c r="D121" s="14"/>
      <c r="E121" s="14"/>
      <c r="F121" s="57"/>
    </row>
    <row r="122" spans="1:6" outlineLevel="1" x14ac:dyDescent="0.35">
      <c r="A122" s="14"/>
      <c r="B122" s="42"/>
      <c r="C122" s="14"/>
      <c r="D122" s="14"/>
      <c r="E122" s="14"/>
      <c r="F122" s="57"/>
    </row>
    <row r="123" spans="1:6" outlineLevel="1" x14ac:dyDescent="0.35">
      <c r="A123" s="14"/>
      <c r="B123" s="42"/>
      <c r="C123" s="14"/>
      <c r="D123" s="14"/>
      <c r="E123" s="14"/>
      <c r="F123" s="57"/>
    </row>
    <row r="124" spans="1:6" outlineLevel="1" x14ac:dyDescent="0.35">
      <c r="A124" s="14"/>
      <c r="B124" s="42"/>
      <c r="C124" s="14"/>
      <c r="D124" s="14"/>
      <c r="E124" s="14"/>
      <c r="F124" s="57"/>
    </row>
    <row r="125" spans="1:6" outlineLevel="1" x14ac:dyDescent="0.35">
      <c r="A125" s="14"/>
      <c r="B125" s="42"/>
      <c r="C125" s="14"/>
      <c r="D125" s="14"/>
      <c r="E125" s="14"/>
      <c r="F125" s="57"/>
    </row>
    <row r="126" spans="1:6" outlineLevel="1" x14ac:dyDescent="0.35">
      <c r="A126" s="14"/>
      <c r="B126" s="42"/>
      <c r="C126" s="14"/>
      <c r="D126" s="14"/>
      <c r="E126" s="14"/>
      <c r="F126" s="57"/>
    </row>
    <row r="127" spans="1:6" outlineLevel="1" x14ac:dyDescent="0.35">
      <c r="A127" s="14"/>
      <c r="B127" s="42"/>
      <c r="C127" s="14"/>
      <c r="D127" s="14"/>
      <c r="E127" s="14"/>
      <c r="F127" s="57"/>
    </row>
    <row r="128" spans="1:6" outlineLevel="1" x14ac:dyDescent="0.35">
      <c r="A128" s="14"/>
      <c r="B128" s="42"/>
      <c r="C128" s="14"/>
      <c r="D128" s="14"/>
      <c r="E128" s="14"/>
      <c r="F128" s="57"/>
    </row>
    <row r="129" spans="1:6" outlineLevel="1" x14ac:dyDescent="0.35">
      <c r="A129" s="14"/>
      <c r="B129" s="42"/>
      <c r="C129" s="14"/>
      <c r="D129" s="14"/>
      <c r="E129" s="14"/>
      <c r="F129" s="57"/>
    </row>
    <row r="130" spans="1:6" outlineLevel="1" x14ac:dyDescent="0.35">
      <c r="A130" s="14"/>
      <c r="B130" s="42"/>
      <c r="C130" s="14"/>
      <c r="D130" s="14"/>
      <c r="E130" s="14"/>
      <c r="F130" s="57"/>
    </row>
    <row r="131" spans="1:6" outlineLevel="1" x14ac:dyDescent="0.35">
      <c r="A131" s="14"/>
      <c r="B131" s="42"/>
      <c r="C131" s="14"/>
      <c r="D131" s="14"/>
      <c r="E131" s="14"/>
      <c r="F131" s="57"/>
    </row>
    <row r="132" spans="1:6" outlineLevel="1" x14ac:dyDescent="0.35">
      <c r="A132" s="14"/>
      <c r="B132" s="42"/>
      <c r="C132" s="14"/>
      <c r="D132" s="14"/>
      <c r="E132" s="14"/>
      <c r="F132" s="57"/>
    </row>
    <row r="133" spans="1:6" outlineLevel="1" x14ac:dyDescent="0.35">
      <c r="A133" s="14"/>
      <c r="B133" s="42"/>
      <c r="C133" s="14"/>
      <c r="D133" s="14"/>
      <c r="E133" s="14"/>
      <c r="F133" s="57"/>
    </row>
    <row r="134" spans="1:6" outlineLevel="1" x14ac:dyDescent="0.35">
      <c r="A134" s="14"/>
      <c r="B134" s="42"/>
      <c r="C134" s="14"/>
      <c r="D134" s="14"/>
      <c r="E134" s="14"/>
      <c r="F134" s="57"/>
    </row>
    <row r="135" spans="1:6" outlineLevel="1" x14ac:dyDescent="0.35">
      <c r="A135" s="14"/>
      <c r="B135" s="42"/>
      <c r="C135" s="14"/>
      <c r="D135" s="14"/>
      <c r="E135" s="14"/>
      <c r="F135" s="57"/>
    </row>
    <row r="136" spans="1:6" outlineLevel="1" x14ac:dyDescent="0.35">
      <c r="A136" s="14"/>
      <c r="B136" s="42"/>
      <c r="C136" s="14"/>
      <c r="D136" s="14"/>
      <c r="E136" s="14"/>
      <c r="F136" s="57"/>
    </row>
    <row r="137" spans="1:6" outlineLevel="1" x14ac:dyDescent="0.35">
      <c r="A137" s="14"/>
      <c r="B137" s="42"/>
      <c r="C137" s="14"/>
      <c r="D137" s="14"/>
      <c r="E137" s="14"/>
      <c r="F137" s="57"/>
    </row>
    <row r="138" spans="1:6" outlineLevel="1" x14ac:dyDescent="0.35">
      <c r="A138" s="14"/>
      <c r="B138" s="42"/>
      <c r="C138" s="14"/>
      <c r="D138" s="14"/>
      <c r="E138" s="14"/>
      <c r="F138" s="57"/>
    </row>
    <row r="139" spans="1:6" outlineLevel="1" x14ac:dyDescent="0.35">
      <c r="A139" s="14"/>
      <c r="B139" s="42"/>
      <c r="C139" s="14"/>
      <c r="D139" s="14"/>
      <c r="E139" s="14"/>
      <c r="F139" s="57"/>
    </row>
    <row r="140" spans="1:6" outlineLevel="1" x14ac:dyDescent="0.35">
      <c r="A140" s="14"/>
      <c r="B140" s="42"/>
      <c r="C140" s="14"/>
      <c r="D140" s="14"/>
      <c r="E140" s="14"/>
      <c r="F140" s="57"/>
    </row>
    <row r="141" spans="1:6" outlineLevel="1" x14ac:dyDescent="0.35">
      <c r="A141" s="14"/>
      <c r="B141" s="42"/>
      <c r="C141" s="14"/>
      <c r="D141" s="14"/>
      <c r="E141" s="14"/>
      <c r="F141" s="57"/>
    </row>
    <row r="142" spans="1:6" outlineLevel="1" x14ac:dyDescent="0.35">
      <c r="A142" s="14"/>
      <c r="B142" s="42"/>
      <c r="C142" s="14"/>
      <c r="D142" s="14"/>
      <c r="E142" s="14"/>
      <c r="F142" s="57"/>
    </row>
    <row r="143" spans="1:6" outlineLevel="1" x14ac:dyDescent="0.35">
      <c r="A143" s="14"/>
      <c r="B143" s="42"/>
      <c r="C143" s="14"/>
      <c r="D143" s="14"/>
      <c r="E143" s="14"/>
      <c r="F143" s="57"/>
    </row>
    <row r="144" spans="1:6" outlineLevel="1" x14ac:dyDescent="0.35">
      <c r="A144" s="14"/>
      <c r="B144" s="42"/>
      <c r="C144" s="14"/>
      <c r="D144" s="14"/>
      <c r="E144" s="14"/>
      <c r="F144" s="57"/>
    </row>
    <row r="145" spans="1:6" outlineLevel="1" x14ac:dyDescent="0.35">
      <c r="A145" s="14"/>
      <c r="B145" s="42"/>
      <c r="C145" s="14"/>
      <c r="D145" s="14"/>
      <c r="E145" s="14"/>
      <c r="F145" s="57"/>
    </row>
    <row r="146" spans="1:6" outlineLevel="1" x14ac:dyDescent="0.35">
      <c r="A146" s="14"/>
      <c r="B146" s="42"/>
      <c r="C146" s="14"/>
      <c r="D146" s="14"/>
      <c r="E146" s="14"/>
      <c r="F146" s="57"/>
    </row>
    <row r="147" spans="1:6" outlineLevel="1" x14ac:dyDescent="0.35">
      <c r="A147" s="14"/>
      <c r="B147" s="42"/>
      <c r="C147" s="14"/>
      <c r="D147" s="14"/>
      <c r="E147" s="14"/>
      <c r="F147" s="57"/>
    </row>
    <row r="148" spans="1:6" outlineLevel="1" x14ac:dyDescent="0.35">
      <c r="A148" s="14"/>
      <c r="B148" s="42"/>
      <c r="C148" s="14"/>
      <c r="D148" s="14"/>
      <c r="E148" s="14"/>
      <c r="F148" s="57"/>
    </row>
    <row r="149" spans="1:6" outlineLevel="1" x14ac:dyDescent="0.35">
      <c r="A149" s="14"/>
      <c r="B149" s="42"/>
      <c r="C149" s="14"/>
      <c r="D149" s="14"/>
      <c r="E149" s="14"/>
      <c r="F149" s="57"/>
    </row>
    <row r="150" spans="1:6" outlineLevel="1" x14ac:dyDescent="0.35">
      <c r="A150" s="14"/>
      <c r="B150" s="42"/>
      <c r="C150" s="14"/>
      <c r="D150" s="14"/>
      <c r="E150" s="14"/>
      <c r="F150" s="57"/>
    </row>
    <row r="151" spans="1:6" outlineLevel="1" x14ac:dyDescent="0.35">
      <c r="A151" s="14"/>
      <c r="B151" s="42"/>
      <c r="C151" s="14"/>
      <c r="D151" s="14"/>
      <c r="E151" s="14"/>
      <c r="F151" s="57"/>
    </row>
    <row r="152" spans="1:6" outlineLevel="1" x14ac:dyDescent="0.35">
      <c r="A152" s="14"/>
      <c r="B152" s="42"/>
      <c r="C152" s="14"/>
      <c r="D152" s="14"/>
      <c r="E152" s="14"/>
      <c r="F152" s="57"/>
    </row>
    <row r="153" spans="1:6" outlineLevel="1" x14ac:dyDescent="0.35">
      <c r="A153" s="14"/>
      <c r="B153" s="42"/>
      <c r="C153" s="14"/>
      <c r="D153" s="14"/>
      <c r="E153" s="14"/>
      <c r="F153" s="57"/>
    </row>
    <row r="154" spans="1:6" outlineLevel="1" x14ac:dyDescent="0.35">
      <c r="A154" s="14"/>
      <c r="B154" s="42"/>
      <c r="C154" s="14"/>
      <c r="D154" s="14"/>
      <c r="E154" s="14"/>
      <c r="F154" s="57"/>
    </row>
    <row r="155" spans="1:6" outlineLevel="1" x14ac:dyDescent="0.35">
      <c r="A155" s="14"/>
      <c r="B155" s="42"/>
      <c r="C155" s="14"/>
      <c r="D155" s="14"/>
      <c r="E155" s="14"/>
      <c r="F155" s="57"/>
    </row>
    <row r="156" spans="1:6" outlineLevel="1" x14ac:dyDescent="0.35">
      <c r="A156" s="14"/>
      <c r="B156" s="42"/>
      <c r="C156" s="14"/>
      <c r="D156" s="14"/>
      <c r="E156" s="14"/>
      <c r="F156" s="57"/>
    </row>
    <row r="157" spans="1:6" outlineLevel="1" x14ac:dyDescent="0.35">
      <c r="A157" s="14"/>
      <c r="B157" s="42"/>
      <c r="C157" s="14"/>
      <c r="D157" s="14"/>
      <c r="E157" s="14"/>
      <c r="F157" s="57"/>
    </row>
    <row r="158" spans="1:6" outlineLevel="1" x14ac:dyDescent="0.35">
      <c r="A158" s="14"/>
      <c r="B158" s="42"/>
      <c r="C158" s="14"/>
      <c r="D158" s="14"/>
      <c r="E158" s="14"/>
      <c r="F158" s="57"/>
    </row>
    <row r="159" spans="1:6" outlineLevel="1" x14ac:dyDescent="0.35">
      <c r="A159" s="14"/>
      <c r="B159" s="42"/>
      <c r="C159" s="14"/>
      <c r="D159" s="14"/>
      <c r="E159" s="14"/>
      <c r="F159" s="57"/>
    </row>
    <row r="160" spans="1:6" outlineLevel="1" x14ac:dyDescent="0.35">
      <c r="A160" s="14"/>
      <c r="B160" s="42"/>
      <c r="C160" s="14"/>
      <c r="D160" s="14"/>
      <c r="E160" s="14"/>
      <c r="F160" s="57"/>
    </row>
    <row r="161" spans="1:6" outlineLevel="1" x14ac:dyDescent="0.35">
      <c r="A161" s="14"/>
      <c r="B161" s="42"/>
      <c r="C161" s="14"/>
      <c r="D161" s="14"/>
      <c r="E161" s="14"/>
      <c r="F161" s="57"/>
    </row>
    <row r="162" spans="1:6" outlineLevel="1" x14ac:dyDescent="0.35">
      <c r="A162" s="14"/>
      <c r="B162" s="42"/>
      <c r="C162" s="14"/>
      <c r="D162" s="14"/>
      <c r="E162" s="14"/>
      <c r="F162" s="57"/>
    </row>
    <row r="163" spans="1:6" outlineLevel="1" x14ac:dyDescent="0.35">
      <c r="A163" s="14"/>
      <c r="B163" s="42"/>
      <c r="C163" s="14"/>
      <c r="D163" s="14"/>
      <c r="E163" s="14"/>
      <c r="F163" s="57"/>
    </row>
    <row r="164" spans="1:6" outlineLevel="1" x14ac:dyDescent="0.35">
      <c r="A164" s="14"/>
      <c r="B164" s="42"/>
      <c r="C164" s="14"/>
      <c r="D164" s="14"/>
      <c r="E164" s="14"/>
      <c r="F164" s="57"/>
    </row>
    <row r="165" spans="1:6" outlineLevel="1" x14ac:dyDescent="0.35">
      <c r="A165" s="14"/>
      <c r="B165" s="42"/>
      <c r="C165" s="14"/>
      <c r="D165" s="14"/>
      <c r="E165" s="14"/>
      <c r="F165" s="57"/>
    </row>
    <row r="166" spans="1:6" outlineLevel="1" x14ac:dyDescent="0.35">
      <c r="A166" s="14"/>
      <c r="B166" s="42"/>
      <c r="C166" s="14"/>
      <c r="D166" s="14"/>
      <c r="E166" s="14"/>
      <c r="F166" s="57"/>
    </row>
    <row r="167" spans="1:6" outlineLevel="1" x14ac:dyDescent="0.35">
      <c r="A167" s="14"/>
      <c r="B167" s="42"/>
      <c r="C167" s="14"/>
      <c r="D167" s="14"/>
      <c r="E167" s="14"/>
      <c r="F167" s="57"/>
    </row>
    <row r="168" spans="1:6" outlineLevel="1" x14ac:dyDescent="0.35">
      <c r="A168" s="14"/>
      <c r="B168" s="42"/>
      <c r="C168" s="14"/>
      <c r="D168" s="14"/>
      <c r="E168" s="14"/>
      <c r="F168" s="57"/>
    </row>
    <row r="169" spans="1:6" outlineLevel="1" x14ac:dyDescent="0.35">
      <c r="A169" s="14"/>
      <c r="B169" s="42"/>
      <c r="C169" s="14"/>
      <c r="D169" s="14"/>
      <c r="E169" s="14"/>
      <c r="F169" s="57"/>
    </row>
    <row r="170" spans="1:6" outlineLevel="1" x14ac:dyDescent="0.35">
      <c r="A170" s="14"/>
      <c r="B170" s="42"/>
      <c r="C170" s="14"/>
      <c r="D170" s="14"/>
      <c r="E170" s="14"/>
      <c r="F170" s="57"/>
    </row>
    <row r="171" spans="1:6" outlineLevel="1" x14ac:dyDescent="0.35">
      <c r="A171" s="14"/>
      <c r="B171" s="42"/>
      <c r="C171" s="14"/>
      <c r="D171" s="14"/>
      <c r="E171" s="14"/>
      <c r="F171" s="57"/>
    </row>
    <row r="172" spans="1:6" outlineLevel="1" x14ac:dyDescent="0.35">
      <c r="A172" s="14"/>
      <c r="B172" s="42"/>
      <c r="C172" s="14"/>
      <c r="D172" s="14"/>
      <c r="E172" s="14"/>
      <c r="F172" s="57"/>
    </row>
    <row r="173" spans="1:6" outlineLevel="1" x14ac:dyDescent="0.35">
      <c r="A173" s="14"/>
      <c r="B173" s="42"/>
      <c r="C173" s="14"/>
      <c r="D173" s="14"/>
      <c r="E173" s="14"/>
      <c r="F173" s="57"/>
    </row>
    <row r="174" spans="1:6" outlineLevel="1" x14ac:dyDescent="0.35">
      <c r="A174" s="14"/>
      <c r="B174" s="42"/>
      <c r="C174" s="14"/>
      <c r="D174" s="14"/>
      <c r="E174" s="14"/>
      <c r="F174" s="57"/>
    </row>
    <row r="175" spans="1:6" outlineLevel="1" x14ac:dyDescent="0.35">
      <c r="A175" s="14"/>
      <c r="B175" s="42"/>
      <c r="C175" s="14"/>
      <c r="D175" s="14"/>
      <c r="E175" s="14"/>
      <c r="F175" s="57"/>
    </row>
    <row r="176" spans="1:6" outlineLevel="1" x14ac:dyDescent="0.35">
      <c r="A176" s="14"/>
      <c r="B176" s="42"/>
      <c r="C176" s="14"/>
      <c r="D176" s="14"/>
      <c r="E176" s="14"/>
      <c r="F176" s="57"/>
    </row>
    <row r="177" spans="1:6" outlineLevel="1" x14ac:dyDescent="0.35">
      <c r="A177" s="14"/>
      <c r="B177" s="42"/>
      <c r="C177" s="14"/>
      <c r="D177" s="14"/>
      <c r="E177" s="14"/>
      <c r="F177" s="57"/>
    </row>
    <row r="178" spans="1:6" outlineLevel="1" x14ac:dyDescent="0.35">
      <c r="A178" s="14"/>
      <c r="B178" s="42"/>
      <c r="C178" s="14"/>
      <c r="D178" s="14"/>
      <c r="E178" s="14"/>
      <c r="F178" s="57"/>
    </row>
    <row r="179" spans="1:6" outlineLevel="1" x14ac:dyDescent="0.35">
      <c r="A179" s="14"/>
      <c r="B179" s="42"/>
      <c r="C179" s="14"/>
      <c r="D179" s="14"/>
      <c r="E179" s="14"/>
      <c r="F179" s="57"/>
    </row>
    <row r="180" spans="1:6" outlineLevel="1" x14ac:dyDescent="0.35">
      <c r="A180" s="14"/>
      <c r="B180" s="42"/>
      <c r="C180" s="14"/>
      <c r="D180" s="14"/>
      <c r="E180" s="14"/>
      <c r="F180" s="57"/>
    </row>
    <row r="181" spans="1:6" outlineLevel="1" x14ac:dyDescent="0.35">
      <c r="A181" s="14"/>
      <c r="B181" s="42"/>
      <c r="C181" s="14"/>
      <c r="D181" s="14"/>
      <c r="E181" s="14"/>
      <c r="F181" s="57"/>
    </row>
    <row r="182" spans="1:6" outlineLevel="1" x14ac:dyDescent="0.35">
      <c r="A182" s="14"/>
      <c r="B182" s="42"/>
      <c r="C182" s="14"/>
      <c r="D182" s="14"/>
      <c r="E182" s="14"/>
      <c r="F182" s="57"/>
    </row>
    <row r="183" spans="1:6" outlineLevel="1" x14ac:dyDescent="0.35">
      <c r="A183" s="14"/>
      <c r="B183" s="42"/>
      <c r="C183" s="14"/>
      <c r="D183" s="14"/>
      <c r="E183" s="14"/>
      <c r="F183" s="57"/>
    </row>
    <row r="184" spans="1:6" outlineLevel="1" x14ac:dyDescent="0.35">
      <c r="A184" s="14"/>
      <c r="B184" s="42"/>
      <c r="C184" s="14"/>
      <c r="D184" s="14"/>
      <c r="E184" s="14"/>
      <c r="F184" s="57"/>
    </row>
    <row r="185" spans="1:6" outlineLevel="1" x14ac:dyDescent="0.35">
      <c r="A185" s="14"/>
      <c r="B185" s="42"/>
      <c r="C185" s="14"/>
      <c r="D185" s="14"/>
      <c r="E185" s="14"/>
      <c r="F185" s="57"/>
    </row>
    <row r="186" spans="1:6" outlineLevel="1" x14ac:dyDescent="0.35">
      <c r="A186" s="14"/>
      <c r="B186" s="42"/>
      <c r="C186" s="14"/>
      <c r="D186" s="14"/>
      <c r="E186" s="14"/>
      <c r="F186" s="57"/>
    </row>
    <row r="187" spans="1:6" outlineLevel="1" x14ac:dyDescent="0.35">
      <c r="A187" s="14"/>
      <c r="B187" s="42"/>
      <c r="C187" s="14"/>
      <c r="D187" s="14"/>
      <c r="E187" s="14"/>
      <c r="F187" s="57"/>
    </row>
    <row r="188" spans="1:6" outlineLevel="1" x14ac:dyDescent="0.35">
      <c r="A188" s="14"/>
      <c r="B188" s="42"/>
      <c r="C188" s="14"/>
      <c r="D188" s="14"/>
      <c r="E188" s="14"/>
      <c r="F188" s="57"/>
    </row>
    <row r="189" spans="1:6" outlineLevel="1" x14ac:dyDescent="0.35">
      <c r="A189" s="14"/>
      <c r="B189" s="42"/>
      <c r="C189" s="14"/>
      <c r="D189" s="14"/>
      <c r="E189" s="14"/>
      <c r="F189" s="57"/>
    </row>
    <row r="190" spans="1:6" outlineLevel="1" x14ac:dyDescent="0.35">
      <c r="A190" s="14"/>
      <c r="B190" s="42"/>
      <c r="C190" s="14"/>
      <c r="D190" s="14"/>
      <c r="E190" s="14"/>
      <c r="F190" s="57"/>
    </row>
    <row r="191" spans="1:6" outlineLevel="1" x14ac:dyDescent="0.35">
      <c r="A191" s="14"/>
      <c r="B191" s="42"/>
      <c r="C191" s="14"/>
      <c r="D191" s="14"/>
      <c r="E191" s="14"/>
      <c r="F191" s="57"/>
    </row>
    <row r="192" spans="1:6" outlineLevel="1" x14ac:dyDescent="0.35">
      <c r="A192" s="14"/>
      <c r="B192" s="42"/>
      <c r="C192" s="14"/>
      <c r="D192" s="14"/>
      <c r="E192" s="14"/>
      <c r="F192" s="57"/>
    </row>
    <row r="193" spans="1:6" outlineLevel="1" x14ac:dyDescent="0.35">
      <c r="A193" s="14"/>
      <c r="B193" s="42"/>
      <c r="C193" s="14"/>
      <c r="D193" s="14"/>
      <c r="E193" s="14"/>
      <c r="F193" s="57"/>
    </row>
    <row r="194" spans="1:6" outlineLevel="1" x14ac:dyDescent="0.35">
      <c r="A194" s="14"/>
      <c r="B194" s="42"/>
      <c r="C194" s="14"/>
      <c r="D194" s="14"/>
      <c r="E194" s="14"/>
      <c r="F194" s="57"/>
    </row>
    <row r="195" spans="1:6" outlineLevel="1" x14ac:dyDescent="0.35">
      <c r="A195" s="14"/>
      <c r="B195" s="42"/>
      <c r="C195" s="14"/>
      <c r="D195" s="14"/>
      <c r="E195" s="14"/>
      <c r="F195" s="57"/>
    </row>
    <row r="196" spans="1:6" outlineLevel="1" x14ac:dyDescent="0.35">
      <c r="A196" s="14"/>
      <c r="B196" s="42"/>
      <c r="C196" s="14"/>
      <c r="D196" s="14"/>
      <c r="E196" s="14"/>
      <c r="F196" s="57"/>
    </row>
    <row r="197" spans="1:6" outlineLevel="1" x14ac:dyDescent="0.35">
      <c r="A197" s="14"/>
      <c r="B197" s="42"/>
      <c r="C197" s="14"/>
      <c r="D197" s="14"/>
      <c r="E197" s="14"/>
      <c r="F197" s="57"/>
    </row>
    <row r="198" spans="1:6" outlineLevel="1" x14ac:dyDescent="0.35">
      <c r="A198" s="14"/>
      <c r="B198" s="42"/>
      <c r="C198" s="14"/>
      <c r="D198" s="14"/>
      <c r="E198" s="14"/>
      <c r="F198" s="57"/>
    </row>
    <row r="199" spans="1:6" outlineLevel="1" x14ac:dyDescent="0.35">
      <c r="A199" s="14"/>
      <c r="B199" s="42"/>
      <c r="C199" s="14"/>
      <c r="D199" s="14"/>
      <c r="E199" s="14"/>
      <c r="F199" s="57"/>
    </row>
    <row r="200" spans="1:6" outlineLevel="1" x14ac:dyDescent="0.35">
      <c r="A200" s="14"/>
      <c r="B200" s="42"/>
      <c r="C200" s="14"/>
      <c r="D200" s="14"/>
      <c r="E200" s="14"/>
      <c r="F200" s="57"/>
    </row>
    <row r="201" spans="1:6" outlineLevel="1" x14ac:dyDescent="0.35">
      <c r="A201" s="14"/>
      <c r="B201" s="42"/>
      <c r="C201" s="14"/>
      <c r="D201" s="14"/>
      <c r="E201" s="14"/>
      <c r="F201" s="57"/>
    </row>
    <row r="202" spans="1:6" outlineLevel="1" x14ac:dyDescent="0.35">
      <c r="A202" s="14"/>
      <c r="B202" s="42"/>
      <c r="C202" s="14"/>
      <c r="D202" s="14"/>
      <c r="E202" s="14"/>
      <c r="F202" s="57"/>
    </row>
    <row r="203" spans="1:6" outlineLevel="1" x14ac:dyDescent="0.35">
      <c r="A203" s="14"/>
      <c r="B203" s="42"/>
      <c r="C203" s="14"/>
      <c r="D203" s="14"/>
      <c r="E203" s="14"/>
      <c r="F203" s="57"/>
    </row>
    <row r="204" spans="1:6" outlineLevel="1" x14ac:dyDescent="0.35">
      <c r="A204" s="14"/>
      <c r="B204" s="42"/>
      <c r="C204" s="14"/>
      <c r="D204" s="14"/>
      <c r="E204" s="14"/>
      <c r="F204" s="57"/>
    </row>
    <row r="205" spans="1:6" outlineLevel="1" x14ac:dyDescent="0.35">
      <c r="A205" s="14"/>
      <c r="B205" s="42"/>
      <c r="C205" s="14"/>
      <c r="D205" s="14"/>
      <c r="E205" s="14"/>
      <c r="F205" s="57"/>
    </row>
    <row r="206" spans="1:6" outlineLevel="1" x14ac:dyDescent="0.35">
      <c r="A206" s="14"/>
      <c r="B206" s="42"/>
      <c r="C206" s="14"/>
      <c r="D206" s="14"/>
      <c r="E206" s="14"/>
      <c r="F206" s="57"/>
    </row>
    <row r="207" spans="1:6" outlineLevel="1" x14ac:dyDescent="0.35">
      <c r="A207" s="14"/>
      <c r="B207" s="42"/>
      <c r="C207" s="14"/>
      <c r="D207" s="14"/>
      <c r="E207" s="14"/>
      <c r="F207" s="57"/>
    </row>
    <row r="208" spans="1:6" outlineLevel="1" x14ac:dyDescent="0.35">
      <c r="A208" s="14"/>
      <c r="B208" s="42"/>
      <c r="C208" s="14"/>
      <c r="D208" s="14"/>
      <c r="E208" s="14"/>
      <c r="F208" s="57"/>
    </row>
    <row r="209" spans="1:6" outlineLevel="1" x14ac:dyDescent="0.35">
      <c r="A209" s="14"/>
      <c r="B209" s="42"/>
      <c r="C209" s="14"/>
      <c r="D209" s="14"/>
      <c r="E209" s="14"/>
      <c r="F209" s="57"/>
    </row>
    <row r="210" spans="1:6" outlineLevel="1" x14ac:dyDescent="0.35">
      <c r="A210" s="14"/>
      <c r="B210" s="42"/>
      <c r="C210" s="14"/>
      <c r="D210" s="14"/>
      <c r="E210" s="14"/>
      <c r="F210" s="57"/>
    </row>
    <row r="211" spans="1:6" outlineLevel="1" x14ac:dyDescent="0.35">
      <c r="A211" s="14"/>
      <c r="B211" s="42"/>
      <c r="C211" s="14"/>
      <c r="D211" s="14"/>
      <c r="E211" s="14"/>
      <c r="F211" s="57"/>
    </row>
    <row r="212" spans="1:6" outlineLevel="1" x14ac:dyDescent="0.35">
      <c r="A212" s="14"/>
      <c r="B212" s="42"/>
      <c r="C212" s="14"/>
      <c r="D212" s="14"/>
      <c r="E212" s="14"/>
      <c r="F212" s="57"/>
    </row>
    <row r="213" spans="1:6" outlineLevel="1" x14ac:dyDescent="0.35">
      <c r="A213" s="14"/>
      <c r="B213" s="42"/>
      <c r="C213" s="14"/>
      <c r="D213" s="14"/>
      <c r="E213" s="14"/>
      <c r="F213" s="57"/>
    </row>
    <row r="214" spans="1:6" outlineLevel="1" x14ac:dyDescent="0.35">
      <c r="A214" s="14"/>
      <c r="B214" s="42"/>
      <c r="C214" s="14"/>
      <c r="D214" s="14"/>
      <c r="E214" s="14"/>
      <c r="F214" s="57"/>
    </row>
    <row r="215" spans="1:6" outlineLevel="1" x14ac:dyDescent="0.35">
      <c r="A215" s="14"/>
      <c r="B215" s="40"/>
      <c r="C215" s="15"/>
      <c r="D215" s="15"/>
      <c r="E215" s="15"/>
      <c r="F215" s="58"/>
    </row>
    <row r="216" spans="1:6" outlineLevel="1" x14ac:dyDescent="0.35">
      <c r="A216" s="14"/>
      <c r="B216" s="40"/>
      <c r="C216" s="15"/>
      <c r="D216" s="15"/>
      <c r="E216" s="15"/>
      <c r="F216" s="58"/>
    </row>
    <row r="217" spans="1:6" outlineLevel="1" x14ac:dyDescent="0.35">
      <c r="A217" s="14"/>
      <c r="B217" s="40"/>
      <c r="C217" s="15"/>
      <c r="D217" s="15"/>
      <c r="E217" s="15"/>
      <c r="F217" s="58"/>
    </row>
    <row r="218" spans="1:6" outlineLevel="1" x14ac:dyDescent="0.35">
      <c r="A218" s="14"/>
      <c r="B218" s="40"/>
      <c r="C218" s="15"/>
      <c r="D218" s="15"/>
      <c r="E218" s="15"/>
      <c r="F218" s="58"/>
    </row>
    <row r="219" spans="1:6" outlineLevel="1" x14ac:dyDescent="0.35">
      <c r="A219" s="14"/>
      <c r="B219" s="40"/>
      <c r="C219" s="15"/>
      <c r="D219" s="15"/>
      <c r="E219" s="15"/>
      <c r="F219" s="58"/>
    </row>
    <row r="220" spans="1:6" outlineLevel="1" x14ac:dyDescent="0.35">
      <c r="A220" s="14"/>
      <c r="B220" s="40"/>
      <c r="C220" s="15"/>
      <c r="D220" s="15"/>
      <c r="E220" s="15"/>
      <c r="F220" s="58"/>
    </row>
    <row r="221" spans="1:6" outlineLevel="1" x14ac:dyDescent="0.35">
      <c r="A221" s="14"/>
      <c r="B221" s="40"/>
      <c r="C221" s="15"/>
      <c r="D221" s="15"/>
      <c r="E221" s="15"/>
      <c r="F221" s="58"/>
    </row>
    <row r="222" spans="1:6" outlineLevel="1" x14ac:dyDescent="0.35">
      <c r="A222" s="14"/>
      <c r="B222" s="40"/>
      <c r="C222" s="15"/>
      <c r="D222" s="15"/>
      <c r="E222" s="15"/>
      <c r="F222" s="58"/>
    </row>
    <row r="223" spans="1:6" outlineLevel="1" x14ac:dyDescent="0.35">
      <c r="A223" s="14"/>
      <c r="B223" s="40"/>
      <c r="C223" s="15"/>
      <c r="D223" s="15"/>
      <c r="E223" s="15"/>
      <c r="F223" s="58"/>
    </row>
    <row r="224" spans="1:6" outlineLevel="1" x14ac:dyDescent="0.35">
      <c r="A224" s="14"/>
      <c r="B224" s="40"/>
      <c r="C224" s="15"/>
      <c r="D224" s="15"/>
      <c r="E224" s="15"/>
      <c r="F224" s="58"/>
    </row>
    <row r="225" spans="1:6" outlineLevel="1" x14ac:dyDescent="0.35">
      <c r="A225" s="14"/>
      <c r="B225" s="40"/>
      <c r="C225" s="15"/>
      <c r="D225" s="15"/>
      <c r="E225" s="15"/>
      <c r="F225" s="58"/>
    </row>
    <row r="226" spans="1:6" outlineLevel="1" x14ac:dyDescent="0.35">
      <c r="A226" s="14"/>
      <c r="B226" s="40"/>
      <c r="C226" s="15"/>
      <c r="D226" s="15"/>
      <c r="E226" s="15"/>
      <c r="F226" s="58"/>
    </row>
    <row r="227" spans="1:6" outlineLevel="1" x14ac:dyDescent="0.35">
      <c r="A227" s="14"/>
      <c r="B227" s="40"/>
      <c r="C227" s="15"/>
      <c r="D227" s="15"/>
      <c r="E227" s="15"/>
      <c r="F227" s="58"/>
    </row>
    <row r="228" spans="1:6" outlineLevel="1" x14ac:dyDescent="0.35">
      <c r="A228" s="14"/>
      <c r="B228" s="40"/>
      <c r="C228" s="15"/>
      <c r="D228" s="15"/>
      <c r="E228" s="15"/>
      <c r="F228" s="58"/>
    </row>
    <row r="229" spans="1:6" outlineLevel="1" x14ac:dyDescent="0.35">
      <c r="A229" s="14"/>
      <c r="B229" s="40"/>
      <c r="C229" s="15"/>
      <c r="D229" s="15"/>
      <c r="E229" s="15"/>
      <c r="F229" s="58"/>
    </row>
    <row r="230" spans="1:6" outlineLevel="1" x14ac:dyDescent="0.35">
      <c r="A230" s="14"/>
      <c r="B230" s="40"/>
      <c r="C230" s="15"/>
      <c r="D230" s="15"/>
      <c r="E230" s="15"/>
      <c r="F230" s="58"/>
    </row>
    <row r="231" spans="1:6" outlineLevel="1" x14ac:dyDescent="0.35">
      <c r="A231" s="14"/>
      <c r="B231" s="40"/>
      <c r="C231" s="15"/>
      <c r="D231" s="15"/>
      <c r="E231" s="15"/>
      <c r="F231" s="58"/>
    </row>
    <row r="232" spans="1:6" outlineLevel="1" x14ac:dyDescent="0.35">
      <c r="A232" s="14"/>
      <c r="B232" s="40"/>
      <c r="C232" s="15"/>
      <c r="D232" s="15"/>
      <c r="E232" s="15"/>
      <c r="F232" s="58"/>
    </row>
    <row r="233" spans="1:6" outlineLevel="1" x14ac:dyDescent="0.35">
      <c r="A233" s="14"/>
      <c r="B233" s="40"/>
      <c r="C233" s="15"/>
      <c r="D233" s="15"/>
      <c r="E233" s="15"/>
      <c r="F233" s="58"/>
    </row>
    <row r="234" spans="1:6" outlineLevel="1" x14ac:dyDescent="0.35">
      <c r="A234" s="14"/>
      <c r="B234" s="40"/>
      <c r="C234" s="15"/>
      <c r="D234" s="15"/>
      <c r="E234" s="15"/>
      <c r="F234" s="58"/>
    </row>
    <row r="235" spans="1:6" outlineLevel="1" x14ac:dyDescent="0.35">
      <c r="A235" s="14"/>
      <c r="B235" s="40"/>
      <c r="C235" s="15"/>
      <c r="D235" s="15"/>
      <c r="E235" s="15"/>
      <c r="F235" s="58"/>
    </row>
    <row r="236" spans="1:6" outlineLevel="1" x14ac:dyDescent="0.35">
      <c r="A236" s="14"/>
      <c r="B236" s="40"/>
      <c r="C236" s="15"/>
      <c r="D236" s="15"/>
      <c r="E236" s="15"/>
      <c r="F236" s="58"/>
    </row>
    <row r="237" spans="1:6" outlineLevel="1" x14ac:dyDescent="0.35">
      <c r="A237" s="14"/>
      <c r="B237" s="40"/>
      <c r="C237" s="15"/>
      <c r="D237" s="15"/>
      <c r="E237" s="15"/>
      <c r="F237" s="58"/>
    </row>
    <row r="238" spans="1:6" outlineLevel="1" x14ac:dyDescent="0.35">
      <c r="A238" s="14"/>
      <c r="B238" s="40"/>
      <c r="C238" s="15"/>
      <c r="D238" s="15"/>
      <c r="E238" s="15"/>
      <c r="F238" s="58"/>
    </row>
    <row r="239" spans="1:6" outlineLevel="1" x14ac:dyDescent="0.35">
      <c r="A239" s="14"/>
      <c r="B239" s="40"/>
      <c r="C239" s="15"/>
      <c r="D239" s="15"/>
      <c r="E239" s="15"/>
      <c r="F239" s="58"/>
    </row>
    <row r="240" spans="1:6" outlineLevel="1" x14ac:dyDescent="0.35">
      <c r="A240" s="14"/>
      <c r="B240" s="40"/>
      <c r="C240" s="15"/>
      <c r="D240" s="15"/>
      <c r="E240" s="15"/>
      <c r="F240" s="58"/>
    </row>
    <row r="241" spans="1:6" outlineLevel="1" x14ac:dyDescent="0.35">
      <c r="A241" s="14"/>
      <c r="B241" s="40"/>
      <c r="C241" s="15"/>
      <c r="D241" s="15"/>
      <c r="E241" s="15"/>
      <c r="F241" s="58"/>
    </row>
    <row r="242" spans="1:6" outlineLevel="1" x14ac:dyDescent="0.35">
      <c r="A242" s="14"/>
      <c r="B242" s="40"/>
      <c r="C242" s="15"/>
      <c r="D242" s="15"/>
      <c r="E242" s="15"/>
      <c r="F242" s="58"/>
    </row>
    <row r="243" spans="1:6" outlineLevel="1" x14ac:dyDescent="0.35">
      <c r="A243" s="14"/>
      <c r="B243" s="40"/>
      <c r="C243" s="15"/>
      <c r="D243" s="15"/>
      <c r="E243" s="15"/>
      <c r="F243" s="58"/>
    </row>
    <row r="244" spans="1:6" outlineLevel="1" x14ac:dyDescent="0.35">
      <c r="A244" s="14"/>
      <c r="B244" s="40"/>
      <c r="C244" s="15"/>
      <c r="D244" s="15"/>
      <c r="E244" s="15"/>
      <c r="F244" s="58"/>
    </row>
    <row r="245" spans="1:6" outlineLevel="1" x14ac:dyDescent="0.35">
      <c r="A245" s="14"/>
      <c r="B245" s="40"/>
      <c r="C245" s="15"/>
      <c r="D245" s="15"/>
      <c r="E245" s="15"/>
      <c r="F245" s="58"/>
    </row>
    <row r="246" spans="1:6" outlineLevel="1" x14ac:dyDescent="0.35">
      <c r="A246" s="14"/>
      <c r="B246" s="40"/>
      <c r="C246" s="15"/>
      <c r="D246" s="15"/>
      <c r="E246" s="15"/>
      <c r="F246" s="58"/>
    </row>
    <row r="247" spans="1:6" outlineLevel="1" x14ac:dyDescent="0.35">
      <c r="A247" s="14"/>
      <c r="B247" s="40"/>
      <c r="C247" s="15"/>
      <c r="D247" s="15"/>
      <c r="E247" s="15"/>
      <c r="F247" s="58"/>
    </row>
    <row r="248" spans="1:6" outlineLevel="1" x14ac:dyDescent="0.35">
      <c r="A248" s="14"/>
      <c r="B248" s="40"/>
      <c r="C248" s="15"/>
      <c r="D248" s="15"/>
      <c r="E248" s="15"/>
      <c r="F248" s="58"/>
    </row>
    <row r="249" spans="1:6" outlineLevel="1" x14ac:dyDescent="0.35">
      <c r="A249" s="14"/>
      <c r="B249" s="40"/>
      <c r="C249" s="15"/>
      <c r="D249" s="15"/>
      <c r="E249" s="15"/>
      <c r="F249" s="58"/>
    </row>
    <row r="250" spans="1:6" outlineLevel="1" x14ac:dyDescent="0.35">
      <c r="A250" s="14"/>
      <c r="B250" s="40"/>
      <c r="C250" s="15"/>
      <c r="D250" s="15"/>
      <c r="E250" s="15"/>
      <c r="F250" s="58"/>
    </row>
    <row r="251" spans="1:6" outlineLevel="1" x14ac:dyDescent="0.35">
      <c r="A251" s="14"/>
      <c r="B251" s="40"/>
      <c r="C251" s="15"/>
      <c r="D251" s="15"/>
      <c r="E251" s="15"/>
      <c r="F251" s="58"/>
    </row>
    <row r="252" spans="1:6" outlineLevel="1" x14ac:dyDescent="0.35">
      <c r="A252" s="14"/>
      <c r="B252" s="40"/>
      <c r="C252" s="15"/>
      <c r="D252" s="15"/>
      <c r="E252" s="15"/>
      <c r="F252" s="58"/>
    </row>
    <row r="253" spans="1:6" outlineLevel="1" x14ac:dyDescent="0.35">
      <c r="A253" s="14"/>
      <c r="B253" s="40"/>
      <c r="C253" s="15"/>
      <c r="D253" s="15"/>
      <c r="E253" s="15"/>
      <c r="F253" s="58"/>
    </row>
    <row r="254" spans="1:6" outlineLevel="1" x14ac:dyDescent="0.35">
      <c r="A254" s="14"/>
      <c r="B254" s="40"/>
      <c r="C254" s="15"/>
      <c r="D254" s="15"/>
      <c r="E254" s="15"/>
      <c r="F254" s="58"/>
    </row>
    <row r="255" spans="1:6" outlineLevel="1" x14ac:dyDescent="0.35">
      <c r="A255" s="14"/>
      <c r="B255" s="40"/>
      <c r="C255" s="15"/>
      <c r="D255" s="15"/>
      <c r="E255" s="15"/>
      <c r="F255" s="58"/>
    </row>
    <row r="256" spans="1:6" outlineLevel="1" x14ac:dyDescent="0.35">
      <c r="A256" s="14"/>
      <c r="B256" s="40"/>
      <c r="C256" s="15"/>
      <c r="D256" s="15"/>
      <c r="E256" s="15"/>
      <c r="F256" s="58"/>
    </row>
    <row r="257" spans="1:6" outlineLevel="1" x14ac:dyDescent="0.35">
      <c r="A257" s="14"/>
      <c r="B257" s="40"/>
      <c r="C257" s="15"/>
      <c r="D257" s="15"/>
      <c r="E257" s="15"/>
      <c r="F257" s="58"/>
    </row>
    <row r="258" spans="1:6" outlineLevel="1" x14ac:dyDescent="0.35">
      <c r="A258" s="14"/>
      <c r="B258" s="40"/>
      <c r="C258" s="15"/>
      <c r="D258" s="15"/>
      <c r="E258" s="15"/>
      <c r="F258" s="58"/>
    </row>
    <row r="259" spans="1:6" outlineLevel="1" x14ac:dyDescent="0.35">
      <c r="A259" s="14"/>
      <c r="B259" s="40"/>
      <c r="C259" s="15"/>
      <c r="D259" s="15"/>
      <c r="E259" s="15"/>
      <c r="F259" s="58"/>
    </row>
    <row r="260" spans="1:6" outlineLevel="1" x14ac:dyDescent="0.35">
      <c r="A260" s="14"/>
      <c r="B260" s="40"/>
      <c r="C260" s="15"/>
      <c r="D260" s="15"/>
      <c r="E260" s="15"/>
      <c r="F260" s="58"/>
    </row>
    <row r="261" spans="1:6" outlineLevel="1" x14ac:dyDescent="0.35">
      <c r="A261" s="14"/>
      <c r="B261" s="40"/>
      <c r="C261" s="15"/>
      <c r="D261" s="15"/>
      <c r="E261" s="15"/>
      <c r="F261" s="58"/>
    </row>
    <row r="262" spans="1:6" outlineLevel="1" x14ac:dyDescent="0.35">
      <c r="A262" s="14"/>
      <c r="B262" s="40"/>
      <c r="C262" s="15"/>
      <c r="D262" s="15"/>
      <c r="E262" s="15"/>
      <c r="F262" s="58"/>
    </row>
    <row r="263" spans="1:6" outlineLevel="1" x14ac:dyDescent="0.35">
      <c r="A263" s="14"/>
      <c r="B263" s="40"/>
      <c r="C263" s="15"/>
      <c r="D263" s="15"/>
      <c r="E263" s="15"/>
      <c r="F263" s="58"/>
    </row>
    <row r="264" spans="1:6" outlineLevel="1" x14ac:dyDescent="0.35">
      <c r="A264" s="14"/>
      <c r="B264" s="40"/>
      <c r="C264" s="15"/>
      <c r="D264" s="15"/>
      <c r="E264" s="15"/>
      <c r="F264" s="58"/>
    </row>
    <row r="265" spans="1:6" outlineLevel="1" x14ac:dyDescent="0.35">
      <c r="A265" s="14"/>
      <c r="B265" s="40"/>
      <c r="C265" s="15"/>
      <c r="D265" s="15"/>
      <c r="E265" s="15"/>
      <c r="F265" s="58"/>
    </row>
    <row r="266" spans="1:6" outlineLevel="1" x14ac:dyDescent="0.35">
      <c r="A266" s="14"/>
      <c r="B266" s="40"/>
      <c r="C266" s="15"/>
      <c r="D266" s="15"/>
      <c r="E266" s="15"/>
      <c r="F266" s="58"/>
    </row>
    <row r="267" spans="1:6" outlineLevel="1" x14ac:dyDescent="0.35">
      <c r="A267" s="14"/>
      <c r="B267" s="40"/>
      <c r="C267" s="15"/>
      <c r="D267" s="15"/>
      <c r="E267" s="15"/>
      <c r="F267" s="58"/>
    </row>
    <row r="268" spans="1:6" outlineLevel="1" x14ac:dyDescent="0.35">
      <c r="A268" s="14"/>
      <c r="B268" s="40"/>
      <c r="C268" s="15"/>
      <c r="D268" s="15"/>
      <c r="E268" s="15"/>
      <c r="F268" s="58"/>
    </row>
    <row r="269" spans="1:6" outlineLevel="1" x14ac:dyDescent="0.35">
      <c r="A269" s="14"/>
      <c r="B269" s="40"/>
      <c r="C269" s="15"/>
      <c r="D269" s="15"/>
      <c r="E269" s="15"/>
      <c r="F269" s="58"/>
    </row>
    <row r="270" spans="1:6" outlineLevel="1" x14ac:dyDescent="0.35">
      <c r="A270" s="14"/>
      <c r="B270" s="40"/>
      <c r="C270" s="15"/>
      <c r="D270" s="15"/>
      <c r="E270" s="15"/>
      <c r="F270" s="58"/>
    </row>
    <row r="271" spans="1:6" outlineLevel="1" x14ac:dyDescent="0.35">
      <c r="A271" s="14"/>
      <c r="B271" s="40"/>
      <c r="C271" s="15"/>
      <c r="D271" s="15"/>
      <c r="E271" s="15"/>
      <c r="F271" s="58"/>
    </row>
    <row r="272" spans="1:6" outlineLevel="1" x14ac:dyDescent="0.35">
      <c r="A272" s="14"/>
      <c r="B272" s="40"/>
      <c r="C272" s="15"/>
      <c r="D272" s="15"/>
      <c r="E272" s="15"/>
      <c r="F272" s="58"/>
    </row>
    <row r="273" spans="1:7" outlineLevel="1" x14ac:dyDescent="0.35">
      <c r="A273" s="14"/>
      <c r="B273" s="40"/>
      <c r="C273" s="15"/>
      <c r="D273" s="15"/>
      <c r="E273" s="15"/>
      <c r="F273" s="58"/>
    </row>
    <row r="274" spans="1:7" outlineLevel="1" x14ac:dyDescent="0.35">
      <c r="A274" s="14"/>
      <c r="B274" s="41"/>
      <c r="C274" s="39"/>
      <c r="D274" s="15"/>
      <c r="E274" s="39"/>
      <c r="F274" s="58"/>
    </row>
    <row r="275" spans="1:7" outlineLevel="1" x14ac:dyDescent="0.35">
      <c r="A275" s="14"/>
      <c r="B275" s="40"/>
      <c r="C275" s="15"/>
      <c r="D275" s="15"/>
      <c r="E275" s="15"/>
      <c r="F275" s="58"/>
    </row>
    <row r="276" spans="1:7" outlineLevel="1" x14ac:dyDescent="0.35">
      <c r="A276" s="14"/>
      <c r="B276" s="15"/>
      <c r="C276" s="15"/>
      <c r="D276" s="15"/>
      <c r="E276" s="15"/>
      <c r="F276" s="58"/>
    </row>
    <row r="277" spans="1:7" outlineLevel="1" x14ac:dyDescent="0.35">
      <c r="A277" s="14"/>
      <c r="B277" s="15"/>
      <c r="C277" s="15"/>
      <c r="D277" s="15"/>
      <c r="E277" s="15"/>
      <c r="F277" s="58"/>
    </row>
    <row r="278" spans="1:7" outlineLevel="1" x14ac:dyDescent="0.35">
      <c r="A278" s="14"/>
      <c r="B278" s="15"/>
      <c r="C278" s="15"/>
      <c r="D278" s="15"/>
      <c r="E278" s="15"/>
      <c r="F278" s="58"/>
    </row>
    <row r="279" spans="1:7" outlineLevel="1" x14ac:dyDescent="0.35">
      <c r="A279" s="14"/>
      <c r="B279" s="15"/>
      <c r="C279" s="15"/>
      <c r="D279" s="15"/>
      <c r="E279" s="15"/>
      <c r="F279" s="58"/>
    </row>
    <row r="280" spans="1:7" outlineLevel="1" x14ac:dyDescent="0.35">
      <c r="A280" s="14"/>
      <c r="B280" s="15"/>
      <c r="C280" s="15"/>
      <c r="D280" s="15"/>
      <c r="E280" s="15"/>
      <c r="F280" s="58"/>
    </row>
    <row r="281" spans="1:7" outlineLevel="1" x14ac:dyDescent="0.35">
      <c r="A281" s="14"/>
      <c r="B281" s="15"/>
      <c r="C281" s="15"/>
      <c r="D281" s="15"/>
      <c r="E281" s="15"/>
      <c r="F281" s="58"/>
    </row>
    <row r="282" spans="1:7" outlineLevel="1" x14ac:dyDescent="0.35">
      <c r="A282" s="14"/>
      <c r="B282" s="15"/>
      <c r="C282" s="15"/>
      <c r="D282" s="15"/>
      <c r="E282" s="15"/>
      <c r="F282" s="58"/>
    </row>
    <row r="283" spans="1:7" outlineLevel="1" x14ac:dyDescent="0.35">
      <c r="A283" s="14"/>
      <c r="B283" s="15"/>
      <c r="C283" s="15"/>
      <c r="D283" s="15"/>
      <c r="E283" s="15"/>
      <c r="F283" s="58"/>
    </row>
    <row r="284" spans="1:7" outlineLevel="1" x14ac:dyDescent="0.35">
      <c r="A284" s="14"/>
      <c r="B284" s="15"/>
      <c r="C284" s="15"/>
      <c r="D284" s="15"/>
      <c r="E284" s="15"/>
      <c r="F284" s="58"/>
    </row>
    <row r="285" spans="1:7" ht="15" outlineLevel="1" thickBot="1" x14ac:dyDescent="0.4">
      <c r="A285" s="14"/>
      <c r="B285" s="16"/>
      <c r="C285" s="16"/>
      <c r="D285" s="16"/>
      <c r="E285" s="16"/>
      <c r="F285" s="59"/>
    </row>
    <row r="287" spans="1:7" ht="15.5" hidden="1" outlineLevel="1" x14ac:dyDescent="0.35">
      <c r="A287" s="18" t="s">
        <v>81</v>
      </c>
      <c r="B287" s="19"/>
      <c r="C287" s="19"/>
      <c r="D287" s="19"/>
      <c r="E287" s="20"/>
      <c r="F287" s="20">
        <v>2024</v>
      </c>
      <c r="G287" s="21" t="s">
        <v>63</v>
      </c>
    </row>
    <row r="288" spans="1:7" hidden="1" outlineLevel="1" x14ac:dyDescent="0.35">
      <c r="A288" s="22" t="str">
        <f>'1. Project information'!C27</f>
        <v>SIOS Access Funding</v>
      </c>
      <c r="B288" s="1"/>
      <c r="C288" s="1"/>
      <c r="D288" s="1"/>
      <c r="E288" s="23"/>
      <c r="F288" s="23">
        <f t="shared" ref="F288:F293" si="0">SUMIFS(F$4:F$285,$D$4:$D$285,"direct",$E$4:$E$285,$A288)</f>
        <v>0</v>
      </c>
      <c r="G288" s="24">
        <f t="shared" ref="G288:G293" si="1">SUM(F288:F288)</f>
        <v>0</v>
      </c>
    </row>
    <row r="289" spans="1:8" hidden="1" outlineLevel="1" x14ac:dyDescent="0.35">
      <c r="A289" s="22" t="str">
        <f>'1. Project information'!C28</f>
        <v>[Funding source 2]</v>
      </c>
      <c r="B289" s="1"/>
      <c r="C289" s="1"/>
      <c r="D289" s="1"/>
      <c r="E289" s="23"/>
      <c r="F289" s="23">
        <f t="shared" si="0"/>
        <v>0</v>
      </c>
      <c r="G289" s="24">
        <f t="shared" si="1"/>
        <v>0</v>
      </c>
      <c r="H289" s="1"/>
    </row>
    <row r="290" spans="1:8" hidden="1" outlineLevel="1" x14ac:dyDescent="0.35">
      <c r="A290" s="22" t="str">
        <f>'1. Project information'!C29</f>
        <v>[Funding source 3]</v>
      </c>
      <c r="B290" s="1"/>
      <c r="C290" s="1"/>
      <c r="D290" s="1"/>
      <c r="E290" s="23"/>
      <c r="F290" s="23">
        <f t="shared" si="0"/>
        <v>0</v>
      </c>
      <c r="G290" s="24">
        <f t="shared" si="1"/>
        <v>0</v>
      </c>
      <c r="H290" s="1"/>
    </row>
    <row r="291" spans="1:8" hidden="1" outlineLevel="1" x14ac:dyDescent="0.35">
      <c r="A291" s="22" t="str">
        <f>'1. Project information'!C30</f>
        <v>[Funding source 4]</v>
      </c>
      <c r="B291" s="1"/>
      <c r="C291" s="1"/>
      <c r="D291" s="1"/>
      <c r="E291" s="23"/>
      <c r="F291" s="23">
        <f t="shared" si="0"/>
        <v>0</v>
      </c>
      <c r="G291" s="24">
        <f t="shared" si="1"/>
        <v>0</v>
      </c>
      <c r="H291" s="1"/>
    </row>
    <row r="292" spans="1:8" hidden="1" outlineLevel="1" x14ac:dyDescent="0.35">
      <c r="A292" s="22" t="str">
        <f>'1. Project information'!C31</f>
        <v>[Funding source 5]</v>
      </c>
      <c r="B292" s="1"/>
      <c r="C292" s="1"/>
      <c r="D292" s="1"/>
      <c r="E292" s="23"/>
      <c r="F292" s="23">
        <f t="shared" si="0"/>
        <v>0</v>
      </c>
      <c r="G292" s="24">
        <f t="shared" si="1"/>
        <v>0</v>
      </c>
      <c r="H292" s="1"/>
    </row>
    <row r="293" spans="1:8" ht="15" hidden="1" customHeight="1" outlineLevel="1" x14ac:dyDescent="0.35">
      <c r="A293" s="22" t="str">
        <f>'1. Project information'!C32</f>
        <v>[Funding source 6]</v>
      </c>
      <c r="B293" s="1"/>
      <c r="C293" s="1"/>
      <c r="D293" s="1"/>
      <c r="E293" s="23"/>
      <c r="F293" s="23">
        <f t="shared" si="0"/>
        <v>0</v>
      </c>
      <c r="G293" s="24">
        <f t="shared" si="1"/>
        <v>0</v>
      </c>
      <c r="H293" s="1"/>
    </row>
    <row r="294" spans="1:8" ht="20.5" hidden="1" customHeight="1" outlineLevel="1" x14ac:dyDescent="0.35">
      <c r="A294" s="25" t="s">
        <v>65</v>
      </c>
      <c r="B294" s="26"/>
      <c r="C294" s="26"/>
      <c r="D294" s="26"/>
      <c r="E294" s="27"/>
      <c r="F294" s="27">
        <f t="shared" ref="F294:G294" si="2">SUM(F288:F293)</f>
        <v>0</v>
      </c>
      <c r="G294" s="28">
        <f t="shared" si="2"/>
        <v>0</v>
      </c>
      <c r="H294" s="1"/>
    </row>
    <row r="295" spans="1:8" hidden="1" outlineLevel="1" x14ac:dyDescent="0.35">
      <c r="H295" s="1"/>
    </row>
    <row r="296" spans="1:8" ht="23.5" hidden="1" customHeight="1" outlineLevel="1" x14ac:dyDescent="0.35">
      <c r="A296" s="89" t="s">
        <v>84</v>
      </c>
      <c r="B296" s="89"/>
      <c r="C296" s="89"/>
      <c r="D296" s="89"/>
      <c r="E296" s="89"/>
      <c r="F296" s="89"/>
      <c r="G296" s="89"/>
      <c r="H296" s="1"/>
    </row>
    <row r="297" spans="1:8" ht="22" hidden="1" customHeight="1" outlineLevel="1" x14ac:dyDescent="0.35">
      <c r="A297" s="89"/>
      <c r="B297" s="89"/>
      <c r="C297" s="89"/>
      <c r="D297" s="89"/>
      <c r="E297" s="89"/>
      <c r="F297" s="89"/>
      <c r="G297" s="89"/>
      <c r="H297" s="1"/>
    </row>
    <row r="298" spans="1:8" hidden="1" outlineLevel="1" x14ac:dyDescent="0.35">
      <c r="H298" s="1"/>
    </row>
    <row r="299" spans="1:8" hidden="1" outlineLevel="1" x14ac:dyDescent="0.35">
      <c r="H299" s="1"/>
    </row>
    <row r="300" spans="1:8" ht="15.5" hidden="1" outlineLevel="1" x14ac:dyDescent="0.35">
      <c r="A300" s="18" t="s">
        <v>67</v>
      </c>
      <c r="B300" s="19"/>
      <c r="C300" s="19"/>
      <c r="D300" s="19"/>
      <c r="E300" s="20"/>
      <c r="F300" s="20">
        <v>2024</v>
      </c>
      <c r="G300" s="21" t="s">
        <v>63</v>
      </c>
      <c r="H300" s="1"/>
    </row>
    <row r="301" spans="1:8" hidden="1" outlineLevel="1" x14ac:dyDescent="0.35">
      <c r="A301" s="22" t="s">
        <v>50</v>
      </c>
      <c r="B301" s="1"/>
      <c r="C301" s="1"/>
      <c r="D301" s="1"/>
      <c r="E301" s="23"/>
      <c r="F301" s="23">
        <f>SUMIFS(F$4:F$285,$E$4:$E$285,'1. Project information'!$C$27,$D$4:$D$285,"direct")</f>
        <v>0</v>
      </c>
      <c r="G301" s="24">
        <f>SUM(F301:F301)</f>
        <v>0</v>
      </c>
      <c r="H301" s="1"/>
    </row>
    <row r="302" spans="1:8" hidden="1" outlineLevel="1" x14ac:dyDescent="0.35">
      <c r="A302" s="22" t="s">
        <v>51</v>
      </c>
      <c r="B302" s="1"/>
      <c r="C302" s="1"/>
      <c r="D302" s="1"/>
      <c r="E302" s="23"/>
      <c r="F302" s="23">
        <f t="shared" ref="F302" si="3">SUMIFS(F$4:F$285,$D$4:$D$285,"in-kind")</f>
        <v>0</v>
      </c>
      <c r="G302" s="24">
        <f>SUM(F302:F302)</f>
        <v>0</v>
      </c>
      <c r="H302" s="1"/>
    </row>
    <row r="303" spans="1:8" ht="15" hidden="1" outlineLevel="1" thickBot="1" x14ac:dyDescent="0.4">
      <c r="A303" s="25" t="s">
        <v>86</v>
      </c>
      <c r="B303" s="26"/>
      <c r="C303" s="26"/>
      <c r="D303" s="26"/>
      <c r="E303" s="27"/>
      <c r="F303" s="27">
        <f>SUM(F301:F302)</f>
        <v>0</v>
      </c>
      <c r="G303" s="28">
        <f>SUM(G301:G302)</f>
        <v>0</v>
      </c>
      <c r="H303" s="1"/>
    </row>
    <row r="304" spans="1:8" ht="42" hidden="1" customHeight="1" outlineLevel="1" x14ac:dyDescent="0.35">
      <c r="H304" s="1"/>
    </row>
    <row r="305" spans="1:8" ht="23.5" hidden="1" customHeight="1" outlineLevel="1" x14ac:dyDescent="0.35">
      <c r="A305" s="89" t="s">
        <v>87</v>
      </c>
      <c r="B305" s="89"/>
      <c r="C305" s="89"/>
      <c r="D305" s="89"/>
      <c r="E305" s="89"/>
      <c r="F305" s="89"/>
      <c r="G305" s="89"/>
      <c r="H305" s="1"/>
    </row>
    <row r="306" spans="1:8" ht="23.5" hidden="1" customHeight="1" outlineLevel="1" x14ac:dyDescent="0.35">
      <c r="A306" s="89"/>
      <c r="B306" s="89"/>
      <c r="C306" s="89"/>
      <c r="D306" s="89"/>
      <c r="E306" s="89"/>
      <c r="F306" s="89"/>
      <c r="G306" s="89"/>
      <c r="H306" s="1"/>
    </row>
    <row r="307" spans="1:8" hidden="1" outlineLevel="1" x14ac:dyDescent="0.35">
      <c r="A307" s="1"/>
      <c r="B307" s="1"/>
      <c r="C307" s="1"/>
      <c r="D307" s="1"/>
      <c r="E307" s="1"/>
      <c r="F307" s="1"/>
      <c r="G307" s="1"/>
      <c r="H307" s="1"/>
    </row>
    <row r="308" spans="1:8" ht="15.5" hidden="1" outlineLevel="1" x14ac:dyDescent="0.35">
      <c r="A308" s="18" t="s">
        <v>68</v>
      </c>
      <c r="B308" s="19"/>
      <c r="C308" s="19"/>
      <c r="D308" s="19"/>
      <c r="E308" s="20"/>
      <c r="F308" s="20">
        <v>2024</v>
      </c>
      <c r="G308" s="21" t="s">
        <v>63</v>
      </c>
      <c r="H308" s="1"/>
    </row>
    <row r="309" spans="1:8" ht="14.5" hidden="1" customHeight="1" outlineLevel="1" x14ac:dyDescent="0.35">
      <c r="A309" s="22" t="s">
        <v>34</v>
      </c>
      <c r="B309" s="1"/>
      <c r="C309" s="1"/>
      <c r="D309" s="1"/>
      <c r="E309" s="23"/>
      <c r="F309" s="23">
        <f>SUMIFS(F$4:F$285,$A$4:$A$285,$A$309,$D$4:$D$285,"direct",$E$4:$E$285,'1. Project information'!$C$27)</f>
        <v>0</v>
      </c>
      <c r="G309" s="24">
        <f>SUM(F309:F309)</f>
        <v>0</v>
      </c>
      <c r="H309" s="1"/>
    </row>
    <row r="310" spans="1:8" ht="14.5" hidden="1" customHeight="1" outlineLevel="1" x14ac:dyDescent="0.35">
      <c r="A310" s="22" t="s">
        <v>35</v>
      </c>
      <c r="B310" s="1"/>
      <c r="C310" s="1"/>
      <c r="D310" s="1"/>
      <c r="E310" s="23"/>
      <c r="F310" s="23">
        <f>SUMIFS(F$4:F$285,$A$4:$A$285,$A$310,$D$4:$D$285,"direct",$E$4:$E$285,'1. Project information'!$C$27)</f>
        <v>0</v>
      </c>
      <c r="G310" s="24">
        <f>SUM(F310:F310)</f>
        <v>0</v>
      </c>
      <c r="H310" s="1"/>
    </row>
    <row r="311" spans="1:8" hidden="1" outlineLevel="1" x14ac:dyDescent="0.35">
      <c r="A311" s="22" t="s">
        <v>36</v>
      </c>
      <c r="B311" s="1"/>
      <c r="C311" s="1"/>
      <c r="D311" s="1"/>
      <c r="E311" s="23"/>
      <c r="F311" s="23">
        <f>SUMIFS(F$4:F$285,$A$4:$A$285,$A$311,$D$4:$D$285,"direct",$E$4:$E$285,'1. Project information'!$C$27)</f>
        <v>0</v>
      </c>
      <c r="G311" s="24">
        <f>SUM(F311:F311)</f>
        <v>0</v>
      </c>
      <c r="H311" s="1"/>
    </row>
    <row r="312" spans="1:8" hidden="1" outlineLevel="1" x14ac:dyDescent="0.35">
      <c r="A312" s="22" t="s">
        <v>37</v>
      </c>
      <c r="B312" s="1"/>
      <c r="C312" s="1"/>
      <c r="D312" s="1"/>
      <c r="E312" s="23"/>
      <c r="F312" s="23">
        <f>SUMIFS(F$4:F$285,$A$4:$A$285,$A$312,$D$4:$D$285,"direct",$E$4:$E$285,'1. Project information'!$C$27)</f>
        <v>0</v>
      </c>
      <c r="G312" s="24">
        <f>SUM(F312:F312)</f>
        <v>0</v>
      </c>
      <c r="H312" s="1"/>
    </row>
    <row r="313" spans="1:8" hidden="1" outlineLevel="1" x14ac:dyDescent="0.35">
      <c r="A313" s="22" t="s">
        <v>38</v>
      </c>
      <c r="B313" s="1"/>
      <c r="C313" s="1"/>
      <c r="D313" s="1"/>
      <c r="E313" s="23"/>
      <c r="F313" s="23">
        <f>SUMIFS(F$4:F$285,$A$4:$A$285,$A$312,$D$4:$D$285,"direct",$E$4:$E$285,'1. Project information'!$C$27)</f>
        <v>0</v>
      </c>
      <c r="G313" s="24">
        <f>SUM(F313:F313)</f>
        <v>0</v>
      </c>
      <c r="H313" s="1"/>
    </row>
    <row r="314" spans="1:8" ht="15" hidden="1" outlineLevel="1" thickBot="1" x14ac:dyDescent="0.4">
      <c r="A314" s="25" t="s">
        <v>85</v>
      </c>
      <c r="B314" s="26"/>
      <c r="C314" s="26"/>
      <c r="D314" s="26"/>
      <c r="E314" s="27"/>
      <c r="F314" s="27">
        <f>SUM(F309:F313)</f>
        <v>0</v>
      </c>
      <c r="G314" s="28">
        <f>SUM(G309:G312)</f>
        <v>0</v>
      </c>
      <c r="H314" s="1"/>
    </row>
    <row r="315" spans="1:8" hidden="1" outlineLevel="1" x14ac:dyDescent="0.35">
      <c r="H315" s="1"/>
    </row>
    <row r="316" spans="1:8" ht="15.5" hidden="1" outlineLevel="1" x14ac:dyDescent="0.35">
      <c r="A316" s="18" t="s">
        <v>69</v>
      </c>
      <c r="B316" s="30"/>
      <c r="C316" s="30"/>
      <c r="D316" s="30"/>
      <c r="E316" s="20"/>
      <c r="F316" s="20">
        <v>2024</v>
      </c>
      <c r="G316" s="31" t="s">
        <v>63</v>
      </c>
      <c r="H316" s="1"/>
    </row>
    <row r="317" spans="1:8" hidden="1" outlineLevel="1" x14ac:dyDescent="0.35">
      <c r="A317" s="43" t="str">
        <f>'1. Project information'!D13</f>
        <v>[Partner institution 1]</v>
      </c>
      <c r="B317" s="1"/>
      <c r="C317" s="1"/>
      <c r="D317" s="1"/>
      <c r="E317" s="32"/>
      <c r="F317" s="23">
        <f>SUMIFS(F$4:F$285,$C$4:$C$285,$A317,$D$4:$D$285,"direct",$E$4:$E$285,'1. Project information'!$C$27)</f>
        <v>0</v>
      </c>
      <c r="G317" s="33">
        <f t="shared" ref="G317:G326" si="4">SUM(F317:F317)</f>
        <v>0</v>
      </c>
      <c r="H317" s="1"/>
    </row>
    <row r="318" spans="1:8" ht="14.5" hidden="1" customHeight="1" outlineLevel="1" x14ac:dyDescent="0.35">
      <c r="A318" s="43" t="str">
        <f>'1. Project information'!D14</f>
        <v>[Partner institution 2]</v>
      </c>
      <c r="B318" s="1"/>
      <c r="C318" s="1"/>
      <c r="D318" s="1"/>
      <c r="E318" s="32"/>
      <c r="F318" s="23">
        <f>SUMIFS(F$4:F$285,$C$4:$C$285,$A318,$D$4:$D$285,"direct",$E$4:$E$285,'1. Project information'!$C$27)</f>
        <v>0</v>
      </c>
      <c r="G318" s="33">
        <f t="shared" si="4"/>
        <v>0</v>
      </c>
      <c r="H318" s="1"/>
    </row>
    <row r="319" spans="1:8" ht="14.5" hidden="1" customHeight="1" outlineLevel="1" x14ac:dyDescent="0.35">
      <c r="A319" s="43" t="str">
        <f>'1. Project information'!D15</f>
        <v>[Partner institution 3]</v>
      </c>
      <c r="B319" s="1"/>
      <c r="C319" s="1"/>
      <c r="D319" s="1"/>
      <c r="E319" s="32"/>
      <c r="F319" s="23">
        <f>SUMIFS(F$4:F$285,$C$4:$C$285,$A319,$D$4:$D$285,"direct",$E$4:$E$285,'1. Project information'!$C$27)</f>
        <v>0</v>
      </c>
      <c r="G319" s="33">
        <f t="shared" si="4"/>
        <v>0</v>
      </c>
      <c r="H319" s="1"/>
    </row>
    <row r="320" spans="1:8" hidden="1" outlineLevel="1" x14ac:dyDescent="0.35">
      <c r="A320" s="43" t="str">
        <f>'1. Project information'!D16</f>
        <v>[Partner institution 4]</v>
      </c>
      <c r="B320" s="1"/>
      <c r="C320" s="1"/>
      <c r="D320" s="1"/>
      <c r="E320" s="32"/>
      <c r="F320" s="23">
        <f>SUMIFS(F$4:F$285,$C$4:$C$285,$A320,$D$4:$D$285,"direct",$E$4:$E$285,'1. Project information'!$C$27)</f>
        <v>0</v>
      </c>
      <c r="G320" s="33">
        <f t="shared" si="4"/>
        <v>0</v>
      </c>
      <c r="H320" s="1"/>
    </row>
    <row r="321" spans="1:8" hidden="1" outlineLevel="1" x14ac:dyDescent="0.35">
      <c r="A321" s="43" t="str">
        <f>'1. Project information'!D17</f>
        <v>[Partner institution 5]</v>
      </c>
      <c r="B321" s="1"/>
      <c r="C321" s="1"/>
      <c r="D321" s="1"/>
      <c r="E321" s="32"/>
      <c r="F321" s="23">
        <f>SUMIFS(F$4:F$285,$C$4:$C$285,$A321,$D$4:$D$285,"direct",$E$4:$E$285,'1. Project information'!$C$27)</f>
        <v>0</v>
      </c>
      <c r="G321" s="33">
        <f t="shared" si="4"/>
        <v>0</v>
      </c>
      <c r="H321" s="1"/>
    </row>
    <row r="322" spans="1:8" hidden="1" outlineLevel="1" x14ac:dyDescent="0.35">
      <c r="A322" s="43" t="str">
        <f>'1. Project information'!D18</f>
        <v>[Partner institution 6]</v>
      </c>
      <c r="B322" s="1"/>
      <c r="C322" s="1"/>
      <c r="D322" s="1"/>
      <c r="E322" s="32"/>
      <c r="F322" s="23">
        <f>SUMIFS(F$4:F$285,$C$4:$C$285,$A322,$D$4:$D$285,"direct",$E$4:$E$285,'1. Project information'!$C$27)</f>
        <v>0</v>
      </c>
      <c r="G322" s="33">
        <f t="shared" si="4"/>
        <v>0</v>
      </c>
      <c r="H322" s="1"/>
    </row>
    <row r="323" spans="1:8" hidden="1" outlineLevel="1" x14ac:dyDescent="0.35">
      <c r="A323" s="43" t="str">
        <f>'1. Project information'!D19</f>
        <v>[Partner institution 7]</v>
      </c>
      <c r="B323" s="1"/>
      <c r="C323" s="1"/>
      <c r="D323" s="1"/>
      <c r="E323" s="32"/>
      <c r="F323" s="23">
        <f>SUMIFS(F$4:F$285,$C$4:$C$285,$A323,$D$4:$D$285,"direct",$E$4:$E$285,'1. Project information'!$C$27)</f>
        <v>0</v>
      </c>
      <c r="G323" s="33">
        <f t="shared" si="4"/>
        <v>0</v>
      </c>
      <c r="H323" s="1"/>
    </row>
    <row r="324" spans="1:8" hidden="1" outlineLevel="1" x14ac:dyDescent="0.35">
      <c r="A324" s="43" t="str">
        <f>'1. Project information'!D20</f>
        <v>[Partner institution 8]</v>
      </c>
      <c r="B324" s="1"/>
      <c r="C324" s="1"/>
      <c r="D324" s="1"/>
      <c r="E324" s="32"/>
      <c r="F324" s="23">
        <f>SUMIFS(F$4:F$285,$C$4:$C$285,$A324,$D$4:$D$285,"direct",$E$4:$E$285,'1. Project information'!$C$27)</f>
        <v>0</v>
      </c>
      <c r="G324" s="33">
        <f t="shared" si="4"/>
        <v>0</v>
      </c>
      <c r="H324" s="1"/>
    </row>
    <row r="325" spans="1:8" hidden="1" outlineLevel="1" x14ac:dyDescent="0.35">
      <c r="A325" s="43" t="str">
        <f>'1. Project information'!D21</f>
        <v>[Partner institution 9]</v>
      </c>
      <c r="B325" s="1"/>
      <c r="C325" s="1"/>
      <c r="D325" s="1"/>
      <c r="E325" s="32"/>
      <c r="F325" s="23">
        <f>SUMIFS(F$4:F$285,$C$4:$C$285,$A325,$D$4:$D$285,"direct",$E$4:$E$285,'1. Project information'!$C$27)</f>
        <v>0</v>
      </c>
      <c r="G325" s="33">
        <f t="shared" si="4"/>
        <v>0</v>
      </c>
      <c r="H325" s="1"/>
    </row>
    <row r="326" spans="1:8" hidden="1" outlineLevel="1" x14ac:dyDescent="0.35">
      <c r="A326" s="43" t="str">
        <f>'1. Project information'!D22</f>
        <v>[Partner institution 10]</v>
      </c>
      <c r="B326" s="1"/>
      <c r="C326" s="1"/>
      <c r="D326" s="1"/>
      <c r="E326" s="32"/>
      <c r="F326" s="23">
        <f>SUMIFS(F$4:F$285,$C$4:$C$285,$A326,$D$4:$D$285,"direct",$E$4:$E$285,'1. Project information'!$C$27)</f>
        <v>0</v>
      </c>
      <c r="G326" s="33">
        <f t="shared" si="4"/>
        <v>0</v>
      </c>
      <c r="H326" s="1"/>
    </row>
    <row r="327" spans="1:8" ht="15" hidden="1" outlineLevel="1" thickBot="1" x14ac:dyDescent="0.4">
      <c r="A327" s="34" t="s">
        <v>64</v>
      </c>
      <c r="B327" s="35"/>
      <c r="C327" s="35"/>
      <c r="D327" s="35"/>
      <c r="E327" s="36"/>
      <c r="F327" s="36">
        <f>SUM(F317:F326)</f>
        <v>0</v>
      </c>
      <c r="G327" s="37">
        <f>SUM(G317:G326)</f>
        <v>0</v>
      </c>
      <c r="H327" s="1"/>
    </row>
    <row r="328" spans="1:8" hidden="1" outlineLevel="1" x14ac:dyDescent="0.35">
      <c r="H328" s="1"/>
    </row>
    <row r="329" spans="1:8" hidden="1" outlineLevel="1" x14ac:dyDescent="0.35">
      <c r="A329" s="1"/>
      <c r="B329" s="1"/>
      <c r="C329" s="1"/>
      <c r="D329" s="1"/>
      <c r="E329" s="1"/>
      <c r="F329" s="1"/>
      <c r="G329" s="1"/>
    </row>
    <row r="330" spans="1:8" hidden="1" outlineLevel="1" x14ac:dyDescent="0.35">
      <c r="A330" s="17" t="s">
        <v>66</v>
      </c>
      <c r="B330" s="1"/>
      <c r="C330" s="1"/>
      <c r="D330" s="1"/>
      <c r="E330" s="1"/>
      <c r="F330" s="1"/>
      <c r="G330" s="1"/>
    </row>
    <row r="331" spans="1:8" collapsed="1" x14ac:dyDescent="0.35"/>
  </sheetData>
  <sheetProtection algorithmName="SHA-512" hashValue="Os7YZaZr2QR3ewPTtY1BHhm65pZ5dVnmNijLNk26YBIGeLRknazwRDGBBaBQTw2x/asFUeE/NHkRTfpmm8u9fA==" saltValue="h9E4OZNarPYt/9ZxPX5KQw==" spinCount="100000" sheet="1" objects="1" scenarios="1"/>
  <mergeCells count="2">
    <mergeCell ref="A296:G297"/>
    <mergeCell ref="A305:G306"/>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A514071E-EBD8-4108-809C-81EE078624EF}">
          <x14:formula1>
            <xm:f>hidden!$A$31:$A$32</xm:f>
          </x14:formula1>
          <xm:sqref>D4:D285</xm:sqref>
        </x14:dataValidation>
        <x14:dataValidation type="list" allowBlank="1" showInputMessage="1" showErrorMessage="1" xr:uid="{D9E66850-3CB7-49D7-B8C6-D735212E9F64}">
          <x14:formula1>
            <xm:f>'1. Project information'!$C$27:$C$36</xm:f>
          </x14:formula1>
          <xm:sqref>E4:E285</xm:sqref>
        </x14:dataValidation>
        <x14:dataValidation type="list" allowBlank="1" showInputMessage="1" showErrorMessage="1" xr:uid="{0A089A62-4CF1-4A6D-A8F0-51BD26603EBB}">
          <x14:formula1>
            <xm:f>'1. Project information'!$C$13:$C$22</xm:f>
          </x14:formula1>
          <xm:sqref>A4:A285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A5C8E-8332-4A72-9D81-EB5628713377}">
  <dimension ref="A1:I331"/>
  <sheetViews>
    <sheetView workbookViewId="0">
      <selection activeCell="A4" sqref="A4"/>
    </sheetView>
  </sheetViews>
  <sheetFormatPr defaultRowHeight="14.5" outlineLevelRow="1" x14ac:dyDescent="0.35"/>
  <cols>
    <col min="1" max="1" width="27.81640625" customWidth="1"/>
    <col min="2" max="2" width="25.54296875" customWidth="1"/>
    <col min="3" max="3" width="50.81640625" customWidth="1"/>
    <col min="4" max="4" width="33.453125" customWidth="1"/>
    <col min="5" max="5" width="35.26953125" customWidth="1"/>
    <col min="6" max="6" width="35.54296875" customWidth="1"/>
    <col min="7" max="7" width="20.7265625" customWidth="1"/>
    <col min="8" max="8" width="12" customWidth="1"/>
  </cols>
  <sheetData>
    <row r="1" spans="1:7" ht="18.5" x14ac:dyDescent="0.35">
      <c r="B1" s="3"/>
      <c r="C1" s="2" t="s">
        <v>0</v>
      </c>
      <c r="D1" s="3"/>
    </row>
    <row r="2" spans="1:7" ht="15" thickBot="1" x14ac:dyDescent="0.4">
      <c r="B2" s="1"/>
      <c r="C2" s="1"/>
      <c r="D2" s="1"/>
    </row>
    <row r="3" spans="1:7" ht="16" thickBot="1" x14ac:dyDescent="0.4">
      <c r="A3" s="12" t="s">
        <v>130</v>
      </c>
      <c r="B3" s="12" t="s">
        <v>32</v>
      </c>
      <c r="C3" s="12" t="s">
        <v>31</v>
      </c>
      <c r="D3" s="13" t="s">
        <v>117</v>
      </c>
      <c r="E3" s="13" t="s">
        <v>39</v>
      </c>
      <c r="F3" s="13" t="s">
        <v>62</v>
      </c>
      <c r="G3" s="44" t="s">
        <v>120</v>
      </c>
    </row>
    <row r="4" spans="1:7" x14ac:dyDescent="0.35">
      <c r="A4" s="14"/>
      <c r="B4" s="14"/>
      <c r="C4" s="42"/>
      <c r="D4" s="14"/>
      <c r="E4" s="14"/>
      <c r="F4" s="14"/>
      <c r="G4" s="60"/>
    </row>
    <row r="5" spans="1:7" x14ac:dyDescent="0.35">
      <c r="A5" s="14"/>
      <c r="B5" s="14"/>
      <c r="C5" s="42"/>
      <c r="D5" s="14"/>
      <c r="E5" s="14"/>
      <c r="F5" s="14"/>
      <c r="G5" s="60"/>
    </row>
    <row r="6" spans="1:7" x14ac:dyDescent="0.35">
      <c r="A6" s="14"/>
      <c r="B6" s="14"/>
      <c r="C6" s="42"/>
      <c r="D6" s="14"/>
      <c r="E6" s="14"/>
      <c r="F6" s="14"/>
      <c r="G6" s="60"/>
    </row>
    <row r="7" spans="1:7" x14ac:dyDescent="0.35">
      <c r="A7" s="14"/>
      <c r="B7" s="14"/>
      <c r="C7" s="42"/>
      <c r="D7" s="14"/>
      <c r="E7" s="14"/>
      <c r="F7" s="14"/>
      <c r="G7" s="60"/>
    </row>
    <row r="8" spans="1:7" x14ac:dyDescent="0.35">
      <c r="A8" s="14"/>
      <c r="B8" s="14"/>
      <c r="C8" s="42"/>
      <c r="D8" s="14"/>
      <c r="E8" s="14"/>
      <c r="F8" s="14"/>
      <c r="G8" s="60"/>
    </row>
    <row r="9" spans="1:7" x14ac:dyDescent="0.35">
      <c r="A9" s="14"/>
      <c r="B9" s="14"/>
      <c r="C9" s="42"/>
      <c r="D9" s="14"/>
      <c r="E9" s="14"/>
      <c r="F9" s="14"/>
      <c r="G9" s="57"/>
    </row>
    <row r="10" spans="1:7" x14ac:dyDescent="0.35">
      <c r="A10" s="14"/>
      <c r="B10" s="14"/>
      <c r="C10" s="42"/>
      <c r="D10" s="14"/>
      <c r="E10" s="14"/>
      <c r="F10" s="14"/>
      <c r="G10" s="57"/>
    </row>
    <row r="11" spans="1:7" x14ac:dyDescent="0.35">
      <c r="A11" s="14"/>
      <c r="B11" s="14"/>
      <c r="C11" s="42"/>
      <c r="D11" s="14"/>
      <c r="E11" s="14"/>
      <c r="F11" s="14"/>
      <c r="G11" s="57"/>
    </row>
    <row r="12" spans="1:7" x14ac:dyDescent="0.35">
      <c r="A12" s="14"/>
      <c r="B12" s="14"/>
      <c r="C12" s="42"/>
      <c r="D12" s="14"/>
      <c r="E12" s="14"/>
      <c r="F12" s="14"/>
      <c r="G12" s="57"/>
    </row>
    <row r="13" spans="1:7" x14ac:dyDescent="0.35">
      <c r="A13" s="14"/>
      <c r="B13" s="14"/>
      <c r="C13" s="42"/>
      <c r="D13" s="14"/>
      <c r="E13" s="14"/>
      <c r="F13" s="14"/>
      <c r="G13" s="57"/>
    </row>
    <row r="14" spans="1:7" x14ac:dyDescent="0.35">
      <c r="A14" s="14"/>
      <c r="B14" s="14"/>
      <c r="C14" s="42"/>
      <c r="D14" s="14"/>
      <c r="E14" s="14"/>
      <c r="F14" s="14"/>
      <c r="G14" s="57"/>
    </row>
    <row r="15" spans="1:7" x14ac:dyDescent="0.35">
      <c r="A15" s="14"/>
      <c r="B15" s="14"/>
      <c r="C15" s="42"/>
      <c r="D15" s="14"/>
      <c r="E15" s="14"/>
      <c r="F15" s="14"/>
      <c r="G15" s="57"/>
    </row>
    <row r="16" spans="1:7" x14ac:dyDescent="0.35">
      <c r="A16" s="14"/>
      <c r="B16" s="14"/>
      <c r="C16" s="42"/>
      <c r="D16" s="14"/>
      <c r="E16" s="14"/>
      <c r="F16" s="14"/>
      <c r="G16" s="57"/>
    </row>
    <row r="17" spans="1:7" x14ac:dyDescent="0.35">
      <c r="A17" s="14"/>
      <c r="B17" s="14"/>
      <c r="C17" s="42"/>
      <c r="D17" s="14"/>
      <c r="E17" s="14"/>
      <c r="F17" s="14"/>
      <c r="G17" s="57"/>
    </row>
    <row r="18" spans="1:7" x14ac:dyDescent="0.35">
      <c r="A18" s="14"/>
      <c r="B18" s="14"/>
      <c r="C18" s="42"/>
      <c r="D18" s="14"/>
      <c r="E18" s="14"/>
      <c r="F18" s="14"/>
      <c r="G18" s="57"/>
    </row>
    <row r="19" spans="1:7" x14ac:dyDescent="0.35">
      <c r="A19" s="14"/>
      <c r="B19" s="14"/>
      <c r="C19" s="42"/>
      <c r="D19" s="14"/>
      <c r="E19" s="14"/>
      <c r="F19" s="14"/>
      <c r="G19" s="57"/>
    </row>
    <row r="20" spans="1:7" x14ac:dyDescent="0.35">
      <c r="A20" s="14"/>
      <c r="B20" s="14"/>
      <c r="C20" s="42"/>
      <c r="D20" s="14"/>
      <c r="E20" s="14"/>
      <c r="F20" s="14"/>
      <c r="G20" s="57"/>
    </row>
    <row r="21" spans="1:7" x14ac:dyDescent="0.35">
      <c r="A21" s="14"/>
      <c r="B21" s="14"/>
      <c r="C21" s="42"/>
      <c r="D21" s="14"/>
      <c r="E21" s="14"/>
      <c r="F21" s="14"/>
      <c r="G21" s="57"/>
    </row>
    <row r="22" spans="1:7" x14ac:dyDescent="0.35">
      <c r="A22" s="14"/>
      <c r="B22" s="14"/>
      <c r="C22" s="42"/>
      <c r="D22" s="14"/>
      <c r="E22" s="14"/>
      <c r="F22" s="14"/>
      <c r="G22" s="57"/>
    </row>
    <row r="23" spans="1:7" x14ac:dyDescent="0.35">
      <c r="A23" s="14"/>
      <c r="B23" s="14"/>
      <c r="C23" s="42"/>
      <c r="D23" s="14"/>
      <c r="E23" s="14"/>
      <c r="F23" s="14"/>
      <c r="G23" s="57"/>
    </row>
    <row r="24" spans="1:7" x14ac:dyDescent="0.35">
      <c r="A24" s="14"/>
      <c r="B24" s="14"/>
      <c r="C24" s="42"/>
      <c r="D24" s="14"/>
      <c r="E24" s="14"/>
      <c r="F24" s="14"/>
      <c r="G24" s="57"/>
    </row>
    <row r="25" spans="1:7" x14ac:dyDescent="0.35">
      <c r="A25" s="14"/>
      <c r="B25" s="14"/>
      <c r="C25" s="42"/>
      <c r="D25" s="14"/>
      <c r="E25" s="14"/>
      <c r="F25" s="14"/>
      <c r="G25" s="57"/>
    </row>
    <row r="26" spans="1:7" x14ac:dyDescent="0.35">
      <c r="A26" s="14"/>
      <c r="B26" s="14"/>
      <c r="C26" s="42"/>
      <c r="D26" s="14"/>
      <c r="E26" s="14"/>
      <c r="F26" s="14"/>
      <c r="G26" s="57"/>
    </row>
    <row r="27" spans="1:7" x14ac:dyDescent="0.35">
      <c r="A27" s="14"/>
      <c r="B27" s="14"/>
      <c r="C27" s="42"/>
      <c r="D27" s="14"/>
      <c r="E27" s="14"/>
      <c r="F27" s="14"/>
      <c r="G27" s="57"/>
    </row>
    <row r="28" spans="1:7" x14ac:dyDescent="0.35">
      <c r="A28" s="14"/>
      <c r="B28" s="14"/>
      <c r="C28" s="42"/>
      <c r="D28" s="14"/>
      <c r="E28" s="14"/>
      <c r="F28" s="14"/>
      <c r="G28" s="57"/>
    </row>
    <row r="29" spans="1:7" x14ac:dyDescent="0.35">
      <c r="A29" s="14"/>
      <c r="B29" s="14"/>
      <c r="C29" s="42"/>
      <c r="D29" s="14"/>
      <c r="E29" s="14"/>
      <c r="F29" s="14"/>
      <c r="G29" s="57"/>
    </row>
    <row r="30" spans="1:7" x14ac:dyDescent="0.35">
      <c r="A30" s="14"/>
      <c r="B30" s="14"/>
      <c r="C30" s="42"/>
      <c r="D30" s="14"/>
      <c r="E30" s="14"/>
      <c r="F30" s="14"/>
      <c r="G30" s="57"/>
    </row>
    <row r="31" spans="1:7" x14ac:dyDescent="0.35">
      <c r="A31" s="14"/>
      <c r="B31" s="14"/>
      <c r="C31" s="42"/>
      <c r="D31" s="14"/>
      <c r="E31" s="14"/>
      <c r="F31" s="14"/>
      <c r="G31" s="57"/>
    </row>
    <row r="32" spans="1:7" x14ac:dyDescent="0.35">
      <c r="A32" s="14"/>
      <c r="B32" s="14"/>
      <c r="C32" s="42"/>
      <c r="D32" s="14"/>
      <c r="E32" s="14"/>
      <c r="F32" s="14"/>
      <c r="G32" s="57"/>
    </row>
    <row r="33" spans="1:7" x14ac:dyDescent="0.35">
      <c r="A33" s="14"/>
      <c r="B33" s="14"/>
      <c r="C33" s="42"/>
      <c r="D33" s="14"/>
      <c r="E33" s="14"/>
      <c r="F33" s="14"/>
      <c r="G33" s="57"/>
    </row>
    <row r="34" spans="1:7" x14ac:dyDescent="0.35">
      <c r="A34" s="14"/>
      <c r="B34" s="14"/>
      <c r="C34" s="42"/>
      <c r="D34" s="14"/>
      <c r="E34" s="14"/>
      <c r="F34" s="14"/>
      <c r="G34" s="57"/>
    </row>
    <row r="35" spans="1:7" x14ac:dyDescent="0.35">
      <c r="A35" s="14"/>
      <c r="B35" s="14"/>
      <c r="C35" s="42"/>
      <c r="D35" s="14"/>
      <c r="E35" s="14"/>
      <c r="F35" s="14"/>
      <c r="G35" s="57"/>
    </row>
    <row r="36" spans="1:7" x14ac:dyDescent="0.35">
      <c r="A36" s="14"/>
      <c r="B36" s="14"/>
      <c r="C36" s="42"/>
      <c r="D36" s="14"/>
      <c r="E36" s="14"/>
      <c r="F36" s="14"/>
      <c r="G36" s="57"/>
    </row>
    <row r="37" spans="1:7" x14ac:dyDescent="0.35">
      <c r="A37" s="14"/>
      <c r="B37" s="14"/>
      <c r="C37" s="42"/>
      <c r="D37" s="14"/>
      <c r="E37" s="14"/>
      <c r="F37" s="14"/>
      <c r="G37" s="57"/>
    </row>
    <row r="38" spans="1:7" x14ac:dyDescent="0.35">
      <c r="A38" s="14"/>
      <c r="B38" s="14"/>
      <c r="C38" s="42"/>
      <c r="D38" s="14"/>
      <c r="E38" s="14"/>
      <c r="F38" s="14"/>
      <c r="G38" s="57"/>
    </row>
    <row r="39" spans="1:7" x14ac:dyDescent="0.35">
      <c r="A39" s="14"/>
      <c r="B39" s="14"/>
      <c r="C39" s="42"/>
      <c r="D39" s="14"/>
      <c r="E39" s="14"/>
      <c r="F39" s="14"/>
      <c r="G39" s="57"/>
    </row>
    <row r="40" spans="1:7" x14ac:dyDescent="0.35">
      <c r="A40" s="14"/>
      <c r="B40" s="14"/>
      <c r="C40" s="42"/>
      <c r="D40" s="14"/>
      <c r="E40" s="14"/>
      <c r="F40" s="14"/>
      <c r="G40" s="57"/>
    </row>
    <row r="41" spans="1:7" x14ac:dyDescent="0.35">
      <c r="A41" s="14"/>
      <c r="B41" s="14"/>
      <c r="C41" s="42"/>
      <c r="D41" s="14"/>
      <c r="E41" s="14"/>
      <c r="F41" s="14"/>
      <c r="G41" s="57"/>
    </row>
    <row r="42" spans="1:7" x14ac:dyDescent="0.35">
      <c r="A42" s="14"/>
      <c r="B42" s="14"/>
      <c r="C42" s="42"/>
      <c r="D42" s="14"/>
      <c r="E42" s="14"/>
      <c r="F42" s="14"/>
      <c r="G42" s="57"/>
    </row>
    <row r="43" spans="1:7" x14ac:dyDescent="0.35">
      <c r="A43" s="14"/>
      <c r="B43" s="14"/>
      <c r="C43" s="42"/>
      <c r="D43" s="14"/>
      <c r="E43" s="14"/>
      <c r="F43" s="14"/>
      <c r="G43" s="57"/>
    </row>
    <row r="44" spans="1:7" x14ac:dyDescent="0.35">
      <c r="A44" s="14"/>
      <c r="B44" s="14"/>
      <c r="C44" s="42"/>
      <c r="D44" s="14"/>
      <c r="E44" s="14"/>
      <c r="F44" s="14"/>
      <c r="G44" s="57"/>
    </row>
    <row r="45" spans="1:7" x14ac:dyDescent="0.35">
      <c r="A45" s="14"/>
      <c r="B45" s="14"/>
      <c r="C45" s="42"/>
      <c r="D45" s="14"/>
      <c r="E45" s="14"/>
      <c r="F45" s="14"/>
      <c r="G45" s="57"/>
    </row>
    <row r="46" spans="1:7" x14ac:dyDescent="0.35">
      <c r="A46" s="14"/>
      <c r="B46" s="14"/>
      <c r="C46" s="42"/>
      <c r="D46" s="14"/>
      <c r="E46" s="14"/>
      <c r="F46" s="14"/>
      <c r="G46" s="57"/>
    </row>
    <row r="47" spans="1:7" x14ac:dyDescent="0.35">
      <c r="A47" s="14"/>
      <c r="B47" s="14"/>
      <c r="C47" s="42"/>
      <c r="D47" s="14"/>
      <c r="E47" s="14"/>
      <c r="F47" s="14"/>
      <c r="G47" s="57"/>
    </row>
    <row r="48" spans="1:7" x14ac:dyDescent="0.35">
      <c r="A48" s="14"/>
      <c r="B48" s="14"/>
      <c r="C48" s="42"/>
      <c r="D48" s="14"/>
      <c r="E48" s="14"/>
      <c r="F48" s="14"/>
      <c r="G48" s="57"/>
    </row>
    <row r="49" spans="1:7" x14ac:dyDescent="0.35">
      <c r="A49" s="14"/>
      <c r="B49" s="14"/>
      <c r="C49" s="42"/>
      <c r="D49" s="14"/>
      <c r="E49" s="14"/>
      <c r="F49" s="14"/>
      <c r="G49" s="57"/>
    </row>
    <row r="50" spans="1:7" x14ac:dyDescent="0.35">
      <c r="A50" s="14"/>
      <c r="B50" s="14"/>
      <c r="C50" s="42"/>
      <c r="D50" s="14"/>
      <c r="E50" s="14"/>
      <c r="F50" s="14"/>
      <c r="G50" s="57"/>
    </row>
    <row r="51" spans="1:7" x14ac:dyDescent="0.35">
      <c r="A51" s="14"/>
      <c r="B51" s="14"/>
      <c r="C51" s="42"/>
      <c r="D51" s="14"/>
      <c r="E51" s="14"/>
      <c r="F51" s="14"/>
      <c r="G51" s="57"/>
    </row>
    <row r="52" spans="1:7" x14ac:dyDescent="0.35">
      <c r="A52" s="14"/>
      <c r="B52" s="14"/>
      <c r="C52" s="42"/>
      <c r="D52" s="14"/>
      <c r="E52" s="14"/>
      <c r="F52" s="14"/>
      <c r="G52" s="57"/>
    </row>
    <row r="53" spans="1:7" x14ac:dyDescent="0.35">
      <c r="A53" s="14"/>
      <c r="B53" s="14"/>
      <c r="C53" s="42"/>
      <c r="D53" s="14"/>
      <c r="E53" s="14"/>
      <c r="F53" s="14"/>
      <c r="G53" s="57"/>
    </row>
    <row r="54" spans="1:7" x14ac:dyDescent="0.35">
      <c r="A54" s="14"/>
      <c r="B54" s="14"/>
      <c r="C54" s="42"/>
      <c r="D54" s="14"/>
      <c r="E54" s="14"/>
      <c r="F54" s="14"/>
      <c r="G54" s="57"/>
    </row>
    <row r="55" spans="1:7" x14ac:dyDescent="0.35">
      <c r="A55" s="14"/>
      <c r="B55" s="14"/>
      <c r="C55" s="42"/>
      <c r="D55" s="14"/>
      <c r="E55" s="14"/>
      <c r="F55" s="14"/>
      <c r="G55" s="57"/>
    </row>
    <row r="56" spans="1:7" x14ac:dyDescent="0.35">
      <c r="A56" s="14"/>
      <c r="B56" s="14"/>
      <c r="C56" s="42"/>
      <c r="D56" s="14"/>
      <c r="E56" s="14"/>
      <c r="F56" s="14"/>
      <c r="G56" s="57"/>
    </row>
    <row r="57" spans="1:7" x14ac:dyDescent="0.35">
      <c r="A57" s="14"/>
      <c r="B57" s="14"/>
      <c r="C57" s="42"/>
      <c r="D57" s="14"/>
      <c r="E57" s="14"/>
      <c r="F57" s="14"/>
      <c r="G57" s="57"/>
    </row>
    <row r="58" spans="1:7" x14ac:dyDescent="0.35">
      <c r="A58" s="14"/>
      <c r="B58" s="14"/>
      <c r="C58" s="42"/>
      <c r="D58" s="14"/>
      <c r="E58" s="14"/>
      <c r="F58" s="14"/>
      <c r="G58" s="57"/>
    </row>
    <row r="59" spans="1:7" x14ac:dyDescent="0.35">
      <c r="A59" s="14"/>
      <c r="B59" s="14"/>
      <c r="C59" s="42"/>
      <c r="D59" s="14"/>
      <c r="E59" s="14"/>
      <c r="F59" s="14"/>
      <c r="G59" s="57"/>
    </row>
    <row r="60" spans="1:7" x14ac:dyDescent="0.35">
      <c r="A60" s="14"/>
      <c r="B60" s="14"/>
      <c r="C60" s="42"/>
      <c r="D60" s="14"/>
      <c r="E60" s="14"/>
      <c r="F60" s="14"/>
      <c r="G60" s="57"/>
    </row>
    <row r="61" spans="1:7" x14ac:dyDescent="0.35">
      <c r="A61" s="14"/>
      <c r="B61" s="14"/>
      <c r="C61" s="42"/>
      <c r="D61" s="14"/>
      <c r="E61" s="14"/>
      <c r="F61" s="14"/>
      <c r="G61" s="57"/>
    </row>
    <row r="62" spans="1:7" x14ac:dyDescent="0.35">
      <c r="A62" s="14"/>
      <c r="B62" s="14"/>
      <c r="C62" s="42"/>
      <c r="D62" s="14"/>
      <c r="E62" s="14"/>
      <c r="F62" s="14"/>
      <c r="G62" s="57"/>
    </row>
    <row r="63" spans="1:7" x14ac:dyDescent="0.35">
      <c r="A63" s="14"/>
      <c r="B63" s="14"/>
      <c r="C63" s="42"/>
      <c r="D63" s="14"/>
      <c r="E63" s="14"/>
      <c r="F63" s="14"/>
      <c r="G63" s="57"/>
    </row>
    <row r="64" spans="1:7" x14ac:dyDescent="0.35">
      <c r="A64" s="14"/>
      <c r="B64" s="14"/>
      <c r="C64" s="42"/>
      <c r="D64" s="14"/>
      <c r="E64" s="14"/>
      <c r="F64" s="14"/>
      <c r="G64" s="57"/>
    </row>
    <row r="65" spans="1:7" x14ac:dyDescent="0.35">
      <c r="A65" s="14"/>
      <c r="B65" s="14"/>
      <c r="C65" s="42"/>
      <c r="D65" s="14"/>
      <c r="E65" s="14"/>
      <c r="F65" s="14"/>
      <c r="G65" s="57"/>
    </row>
    <row r="66" spans="1:7" x14ac:dyDescent="0.35">
      <c r="A66" s="14"/>
      <c r="B66" s="14"/>
      <c r="C66" s="42"/>
      <c r="D66" s="14"/>
      <c r="E66" s="14"/>
      <c r="F66" s="14"/>
      <c r="G66" s="57"/>
    </row>
    <row r="67" spans="1:7" x14ac:dyDescent="0.35">
      <c r="A67" s="14"/>
      <c r="B67" s="14"/>
      <c r="C67" s="42"/>
      <c r="D67" s="14"/>
      <c r="E67" s="14"/>
      <c r="F67" s="14"/>
      <c r="G67" s="57"/>
    </row>
    <row r="68" spans="1:7" x14ac:dyDescent="0.35">
      <c r="A68" s="14"/>
      <c r="B68" s="14"/>
      <c r="C68" s="42"/>
      <c r="D68" s="14"/>
      <c r="E68" s="14"/>
      <c r="F68" s="14"/>
      <c r="G68" s="57"/>
    </row>
    <row r="69" spans="1:7" x14ac:dyDescent="0.35">
      <c r="A69" s="14"/>
      <c r="B69" s="14"/>
      <c r="C69" s="42"/>
      <c r="D69" s="14"/>
      <c r="E69" s="14"/>
      <c r="F69" s="14"/>
      <c r="G69" s="57"/>
    </row>
    <row r="70" spans="1:7" x14ac:dyDescent="0.35">
      <c r="A70" s="14"/>
      <c r="B70" s="14"/>
      <c r="C70" s="42"/>
      <c r="D70" s="14"/>
      <c r="E70" s="14"/>
      <c r="F70" s="14"/>
      <c r="G70" s="57"/>
    </row>
    <row r="71" spans="1:7" x14ac:dyDescent="0.35">
      <c r="A71" s="14"/>
      <c r="B71" s="14"/>
      <c r="C71" s="42"/>
      <c r="D71" s="14"/>
      <c r="E71" s="14"/>
      <c r="F71" s="14"/>
      <c r="G71" s="57"/>
    </row>
    <row r="72" spans="1:7" x14ac:dyDescent="0.35">
      <c r="A72" s="14"/>
      <c r="B72" s="14"/>
      <c r="C72" s="42"/>
      <c r="D72" s="14"/>
      <c r="E72" s="14"/>
      <c r="F72" s="14"/>
      <c r="G72" s="57"/>
    </row>
    <row r="73" spans="1:7" x14ac:dyDescent="0.35">
      <c r="A73" s="14"/>
      <c r="B73" s="14"/>
      <c r="C73" s="42"/>
      <c r="D73" s="14"/>
      <c r="E73" s="14"/>
      <c r="F73" s="14"/>
      <c r="G73" s="57"/>
    </row>
    <row r="74" spans="1:7" x14ac:dyDescent="0.35">
      <c r="A74" s="14"/>
      <c r="B74" s="14"/>
      <c r="C74" s="42"/>
      <c r="D74" s="14"/>
      <c r="E74" s="14"/>
      <c r="F74" s="14"/>
      <c r="G74" s="57"/>
    </row>
    <row r="75" spans="1:7" x14ac:dyDescent="0.35">
      <c r="A75" s="14"/>
      <c r="B75" s="14"/>
      <c r="C75" s="42"/>
      <c r="D75" s="14"/>
      <c r="E75" s="14"/>
      <c r="F75" s="14"/>
      <c r="G75" s="57"/>
    </row>
    <row r="76" spans="1:7" x14ac:dyDescent="0.35">
      <c r="A76" s="14"/>
      <c r="B76" s="14"/>
      <c r="C76" s="42"/>
      <c r="D76" s="14"/>
      <c r="E76" s="14"/>
      <c r="F76" s="14"/>
      <c r="G76" s="57"/>
    </row>
    <row r="77" spans="1:7" x14ac:dyDescent="0.35">
      <c r="A77" s="14"/>
      <c r="B77" s="14"/>
      <c r="C77" s="42"/>
      <c r="D77" s="14"/>
      <c r="E77" s="14"/>
      <c r="F77" s="14"/>
      <c r="G77" s="57"/>
    </row>
    <row r="78" spans="1:7" x14ac:dyDescent="0.35">
      <c r="A78" s="14"/>
      <c r="B78" s="14"/>
      <c r="C78" s="42"/>
      <c r="D78" s="14"/>
      <c r="E78" s="14"/>
      <c r="F78" s="14"/>
      <c r="G78" s="57"/>
    </row>
    <row r="79" spans="1:7" x14ac:dyDescent="0.35">
      <c r="A79" s="14"/>
      <c r="B79" s="14"/>
      <c r="C79" s="42"/>
      <c r="D79" s="14"/>
      <c r="E79" s="14"/>
      <c r="F79" s="14"/>
      <c r="G79" s="57"/>
    </row>
    <row r="80" spans="1:7" x14ac:dyDescent="0.35">
      <c r="A80" s="14"/>
      <c r="B80" s="14"/>
      <c r="C80" s="42"/>
      <c r="D80" s="14"/>
      <c r="E80" s="14"/>
      <c r="F80" s="14"/>
      <c r="G80" s="57"/>
    </row>
    <row r="81" spans="1:7" x14ac:dyDescent="0.35">
      <c r="A81" s="14"/>
      <c r="B81" s="14"/>
      <c r="C81" s="42"/>
      <c r="D81" s="14"/>
      <c r="E81" s="14"/>
      <c r="F81" s="14"/>
      <c r="G81" s="57"/>
    </row>
    <row r="82" spans="1:7" x14ac:dyDescent="0.35">
      <c r="A82" s="14"/>
      <c r="B82" s="14"/>
      <c r="C82" s="42"/>
      <c r="D82" s="14"/>
      <c r="E82" s="14"/>
      <c r="F82" s="14"/>
      <c r="G82" s="57"/>
    </row>
    <row r="83" spans="1:7" x14ac:dyDescent="0.35">
      <c r="A83" s="14"/>
      <c r="B83" s="14"/>
      <c r="C83" s="42"/>
      <c r="D83" s="14"/>
      <c r="E83" s="14"/>
      <c r="F83" s="14"/>
      <c r="G83" s="57"/>
    </row>
    <row r="84" spans="1:7" x14ac:dyDescent="0.35">
      <c r="A84" s="14"/>
      <c r="B84" s="14"/>
      <c r="C84" s="42"/>
      <c r="D84" s="14"/>
      <c r="E84" s="14"/>
      <c r="F84" s="14"/>
      <c r="G84" s="57"/>
    </row>
    <row r="85" spans="1:7" x14ac:dyDescent="0.35">
      <c r="A85" s="14"/>
      <c r="B85" s="14"/>
      <c r="C85" s="42"/>
      <c r="D85" s="14"/>
      <c r="E85" s="14"/>
      <c r="F85" s="14"/>
      <c r="G85" s="57"/>
    </row>
    <row r="86" spans="1:7" x14ac:dyDescent="0.35">
      <c r="A86" s="14"/>
      <c r="B86" s="14"/>
      <c r="C86" s="42"/>
      <c r="D86" s="14"/>
      <c r="E86" s="14"/>
      <c r="F86" s="14"/>
      <c r="G86" s="57"/>
    </row>
    <row r="87" spans="1:7" x14ac:dyDescent="0.35">
      <c r="A87" s="14"/>
      <c r="B87" s="14"/>
      <c r="C87" s="42"/>
      <c r="D87" s="14"/>
      <c r="E87" s="14"/>
      <c r="F87" s="14"/>
      <c r="G87" s="57"/>
    </row>
    <row r="88" spans="1:7" x14ac:dyDescent="0.35">
      <c r="A88" s="14"/>
      <c r="B88" s="14"/>
      <c r="C88" s="42"/>
      <c r="D88" s="14"/>
      <c r="E88" s="14"/>
      <c r="F88" s="14"/>
      <c r="G88" s="57"/>
    </row>
    <row r="89" spans="1:7" x14ac:dyDescent="0.35">
      <c r="A89" s="14"/>
      <c r="B89" s="14"/>
      <c r="C89" s="42"/>
      <c r="D89" s="14"/>
      <c r="E89" s="14"/>
      <c r="F89" s="14"/>
      <c r="G89" s="57"/>
    </row>
    <row r="90" spans="1:7" x14ac:dyDescent="0.35">
      <c r="A90" s="14"/>
      <c r="B90" s="14"/>
      <c r="C90" s="42"/>
      <c r="D90" s="14"/>
      <c r="E90" s="14"/>
      <c r="F90" s="14"/>
      <c r="G90" s="57"/>
    </row>
    <row r="91" spans="1:7" x14ac:dyDescent="0.35">
      <c r="A91" s="14"/>
      <c r="B91" s="14"/>
      <c r="C91" s="42"/>
      <c r="D91" s="14"/>
      <c r="E91" s="14"/>
      <c r="F91" s="14"/>
      <c r="G91" s="57"/>
    </row>
    <row r="92" spans="1:7" x14ac:dyDescent="0.35">
      <c r="A92" s="14"/>
      <c r="B92" s="14"/>
      <c r="C92" s="42"/>
      <c r="D92" s="14"/>
      <c r="E92" s="14"/>
      <c r="F92" s="14"/>
      <c r="G92" s="57"/>
    </row>
    <row r="93" spans="1:7" x14ac:dyDescent="0.35">
      <c r="A93" s="14"/>
      <c r="B93" s="14"/>
      <c r="C93" s="42"/>
      <c r="D93" s="14"/>
      <c r="E93" s="14"/>
      <c r="F93" s="14"/>
      <c r="G93" s="57"/>
    </row>
    <row r="94" spans="1:7" x14ac:dyDescent="0.35">
      <c r="A94" s="14"/>
      <c r="B94" s="14"/>
      <c r="C94" s="42"/>
      <c r="D94" s="14"/>
      <c r="E94" s="14"/>
      <c r="F94" s="14"/>
      <c r="G94" s="57"/>
    </row>
    <row r="95" spans="1:7" x14ac:dyDescent="0.35">
      <c r="A95" s="14"/>
      <c r="B95" s="14"/>
      <c r="C95" s="42"/>
      <c r="D95" s="14"/>
      <c r="E95" s="14"/>
      <c r="F95" s="14"/>
      <c r="G95" s="57"/>
    </row>
    <row r="96" spans="1:7" x14ac:dyDescent="0.35">
      <c r="A96" s="14"/>
      <c r="B96" s="14"/>
      <c r="C96" s="42"/>
      <c r="D96" s="14"/>
      <c r="E96" s="14"/>
      <c r="F96" s="14"/>
      <c r="G96" s="57"/>
    </row>
    <row r="97" spans="1:7" x14ac:dyDescent="0.35">
      <c r="A97" s="14"/>
      <c r="B97" s="14"/>
      <c r="C97" s="42"/>
      <c r="D97" s="14"/>
      <c r="E97" s="14"/>
      <c r="F97" s="14"/>
      <c r="G97" s="57"/>
    </row>
    <row r="98" spans="1:7" x14ac:dyDescent="0.35">
      <c r="A98" s="14"/>
      <c r="B98" s="14"/>
      <c r="C98" s="42"/>
      <c r="D98" s="14"/>
      <c r="E98" s="14"/>
      <c r="F98" s="14"/>
      <c r="G98" s="57"/>
    </row>
    <row r="99" spans="1:7" x14ac:dyDescent="0.35">
      <c r="A99" s="14"/>
      <c r="B99" s="14"/>
      <c r="C99" s="42"/>
      <c r="D99" s="14"/>
      <c r="E99" s="14"/>
      <c r="F99" s="14"/>
      <c r="G99" s="57"/>
    </row>
    <row r="100" spans="1:7" x14ac:dyDescent="0.35">
      <c r="A100" s="14"/>
      <c r="B100" s="14"/>
      <c r="C100" s="42"/>
      <c r="D100" s="14"/>
      <c r="E100" s="14"/>
      <c r="F100" s="14"/>
      <c r="G100" s="57"/>
    </row>
    <row r="101" spans="1:7" outlineLevel="1" x14ac:dyDescent="0.35">
      <c r="A101" s="14"/>
      <c r="B101" s="14"/>
      <c r="C101" s="42"/>
      <c r="D101" s="14"/>
      <c r="E101" s="14"/>
      <c r="F101" s="14"/>
      <c r="G101" s="57"/>
    </row>
    <row r="102" spans="1:7" outlineLevel="1" x14ac:dyDescent="0.35">
      <c r="A102" s="14"/>
      <c r="B102" s="14"/>
      <c r="C102" s="42"/>
      <c r="D102" s="14"/>
      <c r="E102" s="14"/>
      <c r="F102" s="14"/>
      <c r="G102" s="57"/>
    </row>
    <row r="103" spans="1:7" outlineLevel="1" x14ac:dyDescent="0.35">
      <c r="A103" s="14"/>
      <c r="B103" s="14"/>
      <c r="C103" s="42"/>
      <c r="D103" s="14"/>
      <c r="E103" s="14"/>
      <c r="F103" s="14"/>
      <c r="G103" s="57"/>
    </row>
    <row r="104" spans="1:7" outlineLevel="1" x14ac:dyDescent="0.35">
      <c r="A104" s="14"/>
      <c r="B104" s="14"/>
      <c r="C104" s="42"/>
      <c r="D104" s="14"/>
      <c r="E104" s="14"/>
      <c r="F104" s="14"/>
      <c r="G104" s="57"/>
    </row>
    <row r="105" spans="1:7" outlineLevel="1" x14ac:dyDescent="0.35">
      <c r="A105" s="14"/>
      <c r="B105" s="14"/>
      <c r="C105" s="42"/>
      <c r="D105" s="14"/>
      <c r="E105" s="14"/>
      <c r="F105" s="14"/>
      <c r="G105" s="57"/>
    </row>
    <row r="106" spans="1:7" outlineLevel="1" x14ac:dyDescent="0.35">
      <c r="A106" s="14"/>
      <c r="B106" s="14"/>
      <c r="C106" s="42"/>
      <c r="D106" s="14"/>
      <c r="E106" s="14"/>
      <c r="F106" s="14"/>
      <c r="G106" s="57"/>
    </row>
    <row r="107" spans="1:7" outlineLevel="1" x14ac:dyDescent="0.35">
      <c r="A107" s="14"/>
      <c r="B107" s="14"/>
      <c r="C107" s="42"/>
      <c r="D107" s="14"/>
      <c r="E107" s="14"/>
      <c r="F107" s="14"/>
      <c r="G107" s="57"/>
    </row>
    <row r="108" spans="1:7" outlineLevel="1" x14ac:dyDescent="0.35">
      <c r="A108" s="14"/>
      <c r="B108" s="14"/>
      <c r="C108" s="42"/>
      <c r="D108" s="14"/>
      <c r="E108" s="14"/>
      <c r="F108" s="14"/>
      <c r="G108" s="57"/>
    </row>
    <row r="109" spans="1:7" outlineLevel="1" x14ac:dyDescent="0.35">
      <c r="A109" s="14"/>
      <c r="B109" s="14"/>
      <c r="C109" s="42"/>
      <c r="D109" s="14"/>
      <c r="E109" s="14"/>
      <c r="F109" s="14"/>
      <c r="G109" s="57"/>
    </row>
    <row r="110" spans="1:7" outlineLevel="1" x14ac:dyDescent="0.35">
      <c r="A110" s="14"/>
      <c r="B110" s="14"/>
      <c r="C110" s="42"/>
      <c r="D110" s="14"/>
      <c r="E110" s="14"/>
      <c r="F110" s="14"/>
      <c r="G110" s="57"/>
    </row>
    <row r="111" spans="1:7" outlineLevel="1" x14ac:dyDescent="0.35">
      <c r="A111" s="14"/>
      <c r="B111" s="14"/>
      <c r="C111" s="42"/>
      <c r="D111" s="14"/>
      <c r="E111" s="14"/>
      <c r="F111" s="14"/>
      <c r="G111" s="57"/>
    </row>
    <row r="112" spans="1:7" outlineLevel="1" x14ac:dyDescent="0.35">
      <c r="A112" s="14"/>
      <c r="B112" s="14"/>
      <c r="C112" s="42"/>
      <c r="D112" s="14"/>
      <c r="E112" s="14"/>
      <c r="F112" s="14"/>
      <c r="G112" s="57"/>
    </row>
    <row r="113" spans="1:7" outlineLevel="1" x14ac:dyDescent="0.35">
      <c r="A113" s="14"/>
      <c r="B113" s="14"/>
      <c r="C113" s="42"/>
      <c r="D113" s="14"/>
      <c r="E113" s="14"/>
      <c r="F113" s="14"/>
      <c r="G113" s="57"/>
    </row>
    <row r="114" spans="1:7" outlineLevel="1" x14ac:dyDescent="0.35">
      <c r="A114" s="14"/>
      <c r="B114" s="14"/>
      <c r="C114" s="42"/>
      <c r="D114" s="14"/>
      <c r="E114" s="14"/>
      <c r="F114" s="14"/>
      <c r="G114" s="57"/>
    </row>
    <row r="115" spans="1:7" outlineLevel="1" x14ac:dyDescent="0.35">
      <c r="A115" s="14"/>
      <c r="B115" s="14"/>
      <c r="C115" s="42"/>
      <c r="D115" s="14"/>
      <c r="E115" s="14"/>
      <c r="F115" s="14"/>
      <c r="G115" s="57"/>
    </row>
    <row r="116" spans="1:7" outlineLevel="1" x14ac:dyDescent="0.35">
      <c r="A116" s="14"/>
      <c r="B116" s="14"/>
      <c r="C116" s="42"/>
      <c r="D116" s="14"/>
      <c r="E116" s="14"/>
      <c r="F116" s="14"/>
      <c r="G116" s="57"/>
    </row>
    <row r="117" spans="1:7" outlineLevel="1" x14ac:dyDescent="0.35">
      <c r="A117" s="14"/>
      <c r="B117" s="14"/>
      <c r="C117" s="42"/>
      <c r="D117" s="14"/>
      <c r="E117" s="14"/>
      <c r="F117" s="14"/>
      <c r="G117" s="57"/>
    </row>
    <row r="118" spans="1:7" outlineLevel="1" x14ac:dyDescent="0.35">
      <c r="A118" s="14"/>
      <c r="B118" s="14"/>
      <c r="C118" s="42"/>
      <c r="D118" s="14"/>
      <c r="E118" s="14"/>
      <c r="F118" s="14"/>
      <c r="G118" s="57"/>
    </row>
    <row r="119" spans="1:7" outlineLevel="1" x14ac:dyDescent="0.35">
      <c r="A119" s="14"/>
      <c r="B119" s="14"/>
      <c r="C119" s="42"/>
      <c r="D119" s="14"/>
      <c r="E119" s="14"/>
      <c r="F119" s="14"/>
      <c r="G119" s="57"/>
    </row>
    <row r="120" spans="1:7" outlineLevel="1" x14ac:dyDescent="0.35">
      <c r="A120" s="14"/>
      <c r="B120" s="14"/>
      <c r="C120" s="42"/>
      <c r="D120" s="14"/>
      <c r="E120" s="14"/>
      <c r="F120" s="14"/>
      <c r="G120" s="57"/>
    </row>
    <row r="121" spans="1:7" outlineLevel="1" x14ac:dyDescent="0.35">
      <c r="A121" s="14"/>
      <c r="B121" s="14"/>
      <c r="C121" s="42"/>
      <c r="D121" s="14"/>
      <c r="E121" s="14"/>
      <c r="F121" s="14"/>
      <c r="G121" s="57"/>
    </row>
    <row r="122" spans="1:7" outlineLevel="1" x14ac:dyDescent="0.35">
      <c r="A122" s="14"/>
      <c r="B122" s="14"/>
      <c r="C122" s="42"/>
      <c r="D122" s="14"/>
      <c r="E122" s="14"/>
      <c r="F122" s="14"/>
      <c r="G122" s="57"/>
    </row>
    <row r="123" spans="1:7" outlineLevel="1" x14ac:dyDescent="0.35">
      <c r="A123" s="14"/>
      <c r="B123" s="14"/>
      <c r="C123" s="42"/>
      <c r="D123" s="14"/>
      <c r="E123" s="14"/>
      <c r="F123" s="14"/>
      <c r="G123" s="57"/>
    </row>
    <row r="124" spans="1:7" outlineLevel="1" x14ac:dyDescent="0.35">
      <c r="A124" s="14"/>
      <c r="B124" s="14"/>
      <c r="C124" s="42"/>
      <c r="D124" s="14"/>
      <c r="E124" s="14"/>
      <c r="F124" s="14"/>
      <c r="G124" s="57"/>
    </row>
    <row r="125" spans="1:7" outlineLevel="1" x14ac:dyDescent="0.35">
      <c r="A125" s="14"/>
      <c r="B125" s="14"/>
      <c r="C125" s="42"/>
      <c r="D125" s="14"/>
      <c r="E125" s="14"/>
      <c r="F125" s="14"/>
      <c r="G125" s="57"/>
    </row>
    <row r="126" spans="1:7" outlineLevel="1" x14ac:dyDescent="0.35">
      <c r="A126" s="14"/>
      <c r="B126" s="14"/>
      <c r="C126" s="42"/>
      <c r="D126" s="14"/>
      <c r="E126" s="14"/>
      <c r="F126" s="14"/>
      <c r="G126" s="57"/>
    </row>
    <row r="127" spans="1:7" outlineLevel="1" x14ac:dyDescent="0.35">
      <c r="A127" s="14"/>
      <c r="B127" s="14"/>
      <c r="C127" s="42"/>
      <c r="D127" s="14"/>
      <c r="E127" s="14"/>
      <c r="F127" s="14"/>
      <c r="G127" s="57"/>
    </row>
    <row r="128" spans="1:7" outlineLevel="1" x14ac:dyDescent="0.35">
      <c r="A128" s="14"/>
      <c r="B128" s="14"/>
      <c r="C128" s="42"/>
      <c r="D128" s="14"/>
      <c r="E128" s="14"/>
      <c r="F128" s="14"/>
      <c r="G128" s="57"/>
    </row>
    <row r="129" spans="1:7" outlineLevel="1" x14ac:dyDescent="0.35">
      <c r="A129" s="14"/>
      <c r="B129" s="14"/>
      <c r="C129" s="42"/>
      <c r="D129" s="14"/>
      <c r="E129" s="14"/>
      <c r="F129" s="14"/>
      <c r="G129" s="57"/>
    </row>
    <row r="130" spans="1:7" outlineLevel="1" x14ac:dyDescent="0.35">
      <c r="A130" s="14"/>
      <c r="B130" s="14"/>
      <c r="C130" s="42"/>
      <c r="D130" s="14"/>
      <c r="E130" s="14"/>
      <c r="F130" s="14"/>
      <c r="G130" s="57"/>
    </row>
    <row r="131" spans="1:7" outlineLevel="1" x14ac:dyDescent="0.35">
      <c r="A131" s="14"/>
      <c r="B131" s="14"/>
      <c r="C131" s="42"/>
      <c r="D131" s="14"/>
      <c r="E131" s="14"/>
      <c r="F131" s="14"/>
      <c r="G131" s="57"/>
    </row>
    <row r="132" spans="1:7" outlineLevel="1" x14ac:dyDescent="0.35">
      <c r="A132" s="14"/>
      <c r="B132" s="14"/>
      <c r="C132" s="42"/>
      <c r="D132" s="14"/>
      <c r="E132" s="14"/>
      <c r="F132" s="14"/>
      <c r="G132" s="57"/>
    </row>
    <row r="133" spans="1:7" outlineLevel="1" x14ac:dyDescent="0.35">
      <c r="A133" s="14"/>
      <c r="B133" s="14"/>
      <c r="C133" s="42"/>
      <c r="D133" s="14"/>
      <c r="E133" s="14"/>
      <c r="F133" s="14"/>
      <c r="G133" s="57"/>
    </row>
    <row r="134" spans="1:7" outlineLevel="1" x14ac:dyDescent="0.35">
      <c r="A134" s="14"/>
      <c r="B134" s="14"/>
      <c r="C134" s="42"/>
      <c r="D134" s="14"/>
      <c r="E134" s="14"/>
      <c r="F134" s="14"/>
      <c r="G134" s="57"/>
    </row>
    <row r="135" spans="1:7" outlineLevel="1" x14ac:dyDescent="0.35">
      <c r="A135" s="14"/>
      <c r="B135" s="14"/>
      <c r="C135" s="42"/>
      <c r="D135" s="14"/>
      <c r="E135" s="14"/>
      <c r="F135" s="14"/>
      <c r="G135" s="57"/>
    </row>
    <row r="136" spans="1:7" outlineLevel="1" x14ac:dyDescent="0.35">
      <c r="A136" s="14"/>
      <c r="B136" s="14"/>
      <c r="C136" s="42"/>
      <c r="D136" s="14"/>
      <c r="E136" s="14"/>
      <c r="F136" s="14"/>
      <c r="G136" s="57"/>
    </row>
    <row r="137" spans="1:7" outlineLevel="1" x14ac:dyDescent="0.35">
      <c r="A137" s="14"/>
      <c r="B137" s="14"/>
      <c r="C137" s="42"/>
      <c r="D137" s="14"/>
      <c r="E137" s="14"/>
      <c r="F137" s="14"/>
      <c r="G137" s="57"/>
    </row>
    <row r="138" spans="1:7" outlineLevel="1" x14ac:dyDescent="0.35">
      <c r="A138" s="14"/>
      <c r="B138" s="14"/>
      <c r="C138" s="42"/>
      <c r="D138" s="14"/>
      <c r="E138" s="14"/>
      <c r="F138" s="14"/>
      <c r="G138" s="57"/>
    </row>
    <row r="139" spans="1:7" outlineLevel="1" x14ac:dyDescent="0.35">
      <c r="A139" s="14"/>
      <c r="B139" s="14"/>
      <c r="C139" s="42"/>
      <c r="D139" s="14"/>
      <c r="E139" s="14"/>
      <c r="F139" s="14"/>
      <c r="G139" s="57"/>
    </row>
    <row r="140" spans="1:7" outlineLevel="1" x14ac:dyDescent="0.35">
      <c r="A140" s="14"/>
      <c r="B140" s="14"/>
      <c r="C140" s="42"/>
      <c r="D140" s="14"/>
      <c r="E140" s="14"/>
      <c r="F140" s="14"/>
      <c r="G140" s="57"/>
    </row>
    <row r="141" spans="1:7" outlineLevel="1" x14ac:dyDescent="0.35">
      <c r="A141" s="14"/>
      <c r="B141" s="14"/>
      <c r="C141" s="42"/>
      <c r="D141" s="14"/>
      <c r="E141" s="14"/>
      <c r="F141" s="14"/>
      <c r="G141" s="57"/>
    </row>
    <row r="142" spans="1:7" outlineLevel="1" x14ac:dyDescent="0.35">
      <c r="A142" s="14"/>
      <c r="B142" s="14"/>
      <c r="C142" s="42"/>
      <c r="D142" s="14"/>
      <c r="E142" s="14"/>
      <c r="F142" s="14"/>
      <c r="G142" s="57"/>
    </row>
    <row r="143" spans="1:7" outlineLevel="1" x14ac:dyDescent="0.35">
      <c r="A143" s="14"/>
      <c r="B143" s="14"/>
      <c r="C143" s="42"/>
      <c r="D143" s="14"/>
      <c r="E143" s="14"/>
      <c r="F143" s="14"/>
      <c r="G143" s="57"/>
    </row>
    <row r="144" spans="1:7" outlineLevel="1" x14ac:dyDescent="0.35">
      <c r="A144" s="14"/>
      <c r="B144" s="14"/>
      <c r="C144" s="42"/>
      <c r="D144" s="14"/>
      <c r="E144" s="14"/>
      <c r="F144" s="14"/>
      <c r="G144" s="57"/>
    </row>
    <row r="145" spans="1:7" outlineLevel="1" x14ac:dyDescent="0.35">
      <c r="A145" s="14"/>
      <c r="B145" s="14"/>
      <c r="C145" s="42"/>
      <c r="D145" s="14"/>
      <c r="E145" s="14"/>
      <c r="F145" s="14"/>
      <c r="G145" s="57"/>
    </row>
    <row r="146" spans="1:7" outlineLevel="1" x14ac:dyDescent="0.35">
      <c r="A146" s="14"/>
      <c r="B146" s="14"/>
      <c r="C146" s="42"/>
      <c r="D146" s="14"/>
      <c r="E146" s="14"/>
      <c r="F146" s="14"/>
      <c r="G146" s="57"/>
    </row>
    <row r="147" spans="1:7" outlineLevel="1" x14ac:dyDescent="0.35">
      <c r="A147" s="14"/>
      <c r="B147" s="14"/>
      <c r="C147" s="42"/>
      <c r="D147" s="14"/>
      <c r="E147" s="14"/>
      <c r="F147" s="14"/>
      <c r="G147" s="57"/>
    </row>
    <row r="148" spans="1:7" outlineLevel="1" x14ac:dyDescent="0.35">
      <c r="A148" s="14"/>
      <c r="B148" s="14"/>
      <c r="C148" s="42"/>
      <c r="D148" s="14"/>
      <c r="E148" s="14"/>
      <c r="F148" s="14"/>
      <c r="G148" s="57"/>
    </row>
    <row r="149" spans="1:7" outlineLevel="1" x14ac:dyDescent="0.35">
      <c r="A149" s="14"/>
      <c r="B149" s="14"/>
      <c r="C149" s="42"/>
      <c r="D149" s="14"/>
      <c r="E149" s="14"/>
      <c r="F149" s="14"/>
      <c r="G149" s="57"/>
    </row>
    <row r="150" spans="1:7" outlineLevel="1" x14ac:dyDescent="0.35">
      <c r="A150" s="14"/>
      <c r="B150" s="14"/>
      <c r="C150" s="42"/>
      <c r="D150" s="14"/>
      <c r="E150" s="14"/>
      <c r="F150" s="14"/>
      <c r="G150" s="57"/>
    </row>
    <row r="151" spans="1:7" outlineLevel="1" x14ac:dyDescent="0.35">
      <c r="A151" s="14"/>
      <c r="B151" s="14"/>
      <c r="C151" s="42"/>
      <c r="D151" s="14"/>
      <c r="E151" s="14"/>
      <c r="F151" s="14"/>
      <c r="G151" s="57"/>
    </row>
    <row r="152" spans="1:7" outlineLevel="1" x14ac:dyDescent="0.35">
      <c r="A152" s="14"/>
      <c r="B152" s="14"/>
      <c r="C152" s="42"/>
      <c r="D152" s="14"/>
      <c r="E152" s="14"/>
      <c r="F152" s="14"/>
      <c r="G152" s="57"/>
    </row>
    <row r="153" spans="1:7" outlineLevel="1" x14ac:dyDescent="0.35">
      <c r="A153" s="14"/>
      <c r="B153" s="14"/>
      <c r="C153" s="42"/>
      <c r="D153" s="14"/>
      <c r="E153" s="14"/>
      <c r="F153" s="14"/>
      <c r="G153" s="57"/>
    </row>
    <row r="154" spans="1:7" outlineLevel="1" x14ac:dyDescent="0.35">
      <c r="A154" s="14"/>
      <c r="B154" s="14"/>
      <c r="C154" s="42"/>
      <c r="D154" s="14"/>
      <c r="E154" s="14"/>
      <c r="F154" s="14"/>
      <c r="G154" s="57"/>
    </row>
    <row r="155" spans="1:7" outlineLevel="1" x14ac:dyDescent="0.35">
      <c r="A155" s="14"/>
      <c r="B155" s="14"/>
      <c r="C155" s="42"/>
      <c r="D155" s="14"/>
      <c r="E155" s="14"/>
      <c r="F155" s="14"/>
      <c r="G155" s="57"/>
    </row>
    <row r="156" spans="1:7" outlineLevel="1" x14ac:dyDescent="0.35">
      <c r="A156" s="14"/>
      <c r="B156" s="14"/>
      <c r="C156" s="42"/>
      <c r="D156" s="14"/>
      <c r="E156" s="14"/>
      <c r="F156" s="14"/>
      <c r="G156" s="57"/>
    </row>
    <row r="157" spans="1:7" outlineLevel="1" x14ac:dyDescent="0.35">
      <c r="A157" s="14"/>
      <c r="B157" s="14"/>
      <c r="C157" s="42"/>
      <c r="D157" s="14"/>
      <c r="E157" s="14"/>
      <c r="F157" s="14"/>
      <c r="G157" s="57"/>
    </row>
    <row r="158" spans="1:7" outlineLevel="1" x14ac:dyDescent="0.35">
      <c r="A158" s="14"/>
      <c r="B158" s="14"/>
      <c r="C158" s="42"/>
      <c r="D158" s="14"/>
      <c r="E158" s="14"/>
      <c r="F158" s="14"/>
      <c r="G158" s="57"/>
    </row>
    <row r="159" spans="1:7" outlineLevel="1" x14ac:dyDescent="0.35">
      <c r="A159" s="14"/>
      <c r="B159" s="14"/>
      <c r="C159" s="42"/>
      <c r="D159" s="14"/>
      <c r="E159" s="14"/>
      <c r="F159" s="14"/>
      <c r="G159" s="57"/>
    </row>
    <row r="160" spans="1:7" outlineLevel="1" x14ac:dyDescent="0.35">
      <c r="A160" s="14"/>
      <c r="B160" s="14"/>
      <c r="C160" s="42"/>
      <c r="D160" s="14"/>
      <c r="E160" s="14"/>
      <c r="F160" s="14"/>
      <c r="G160" s="57"/>
    </row>
    <row r="161" spans="1:7" outlineLevel="1" x14ac:dyDescent="0.35">
      <c r="A161" s="14"/>
      <c r="B161" s="14"/>
      <c r="C161" s="42"/>
      <c r="D161" s="14"/>
      <c r="E161" s="14"/>
      <c r="F161" s="14"/>
      <c r="G161" s="57"/>
    </row>
    <row r="162" spans="1:7" outlineLevel="1" x14ac:dyDescent="0.35">
      <c r="A162" s="14"/>
      <c r="B162" s="14"/>
      <c r="C162" s="42"/>
      <c r="D162" s="14"/>
      <c r="E162" s="14"/>
      <c r="F162" s="14"/>
      <c r="G162" s="57"/>
    </row>
    <row r="163" spans="1:7" outlineLevel="1" x14ac:dyDescent="0.35">
      <c r="A163" s="14"/>
      <c r="B163" s="14"/>
      <c r="C163" s="42"/>
      <c r="D163" s="14"/>
      <c r="E163" s="14"/>
      <c r="F163" s="14"/>
      <c r="G163" s="57"/>
    </row>
    <row r="164" spans="1:7" outlineLevel="1" x14ac:dyDescent="0.35">
      <c r="A164" s="14"/>
      <c r="B164" s="14"/>
      <c r="C164" s="42"/>
      <c r="D164" s="14"/>
      <c r="E164" s="14"/>
      <c r="F164" s="14"/>
      <c r="G164" s="57"/>
    </row>
    <row r="165" spans="1:7" outlineLevel="1" x14ac:dyDescent="0.35">
      <c r="A165" s="14"/>
      <c r="B165" s="14"/>
      <c r="C165" s="42"/>
      <c r="D165" s="14"/>
      <c r="E165" s="14"/>
      <c r="F165" s="14"/>
      <c r="G165" s="57"/>
    </row>
    <row r="166" spans="1:7" outlineLevel="1" x14ac:dyDescent="0.35">
      <c r="A166" s="14"/>
      <c r="B166" s="14"/>
      <c r="C166" s="42"/>
      <c r="D166" s="14"/>
      <c r="E166" s="14"/>
      <c r="F166" s="14"/>
      <c r="G166" s="57"/>
    </row>
    <row r="167" spans="1:7" outlineLevel="1" x14ac:dyDescent="0.35">
      <c r="A167" s="14"/>
      <c r="B167" s="14"/>
      <c r="C167" s="42"/>
      <c r="D167" s="14"/>
      <c r="E167" s="14"/>
      <c r="F167" s="14"/>
      <c r="G167" s="57"/>
    </row>
    <row r="168" spans="1:7" outlineLevel="1" x14ac:dyDescent="0.35">
      <c r="A168" s="14"/>
      <c r="B168" s="14"/>
      <c r="C168" s="42"/>
      <c r="D168" s="14"/>
      <c r="E168" s="14"/>
      <c r="F168" s="14"/>
      <c r="G168" s="57"/>
    </row>
    <row r="169" spans="1:7" outlineLevel="1" x14ac:dyDescent="0.35">
      <c r="A169" s="14"/>
      <c r="B169" s="14"/>
      <c r="C169" s="42"/>
      <c r="D169" s="14"/>
      <c r="E169" s="14"/>
      <c r="F169" s="14"/>
      <c r="G169" s="57"/>
    </row>
    <row r="170" spans="1:7" outlineLevel="1" x14ac:dyDescent="0.35">
      <c r="A170" s="14"/>
      <c r="B170" s="14"/>
      <c r="C170" s="42"/>
      <c r="D170" s="14"/>
      <c r="E170" s="14"/>
      <c r="F170" s="14"/>
      <c r="G170" s="57"/>
    </row>
    <row r="171" spans="1:7" outlineLevel="1" x14ac:dyDescent="0.35">
      <c r="A171" s="14"/>
      <c r="B171" s="14"/>
      <c r="C171" s="42"/>
      <c r="D171" s="14"/>
      <c r="E171" s="14"/>
      <c r="F171" s="14"/>
      <c r="G171" s="57"/>
    </row>
    <row r="172" spans="1:7" outlineLevel="1" x14ac:dyDescent="0.35">
      <c r="A172" s="14"/>
      <c r="B172" s="14"/>
      <c r="C172" s="42"/>
      <c r="D172" s="14"/>
      <c r="E172" s="14"/>
      <c r="F172" s="14"/>
      <c r="G172" s="57"/>
    </row>
    <row r="173" spans="1:7" outlineLevel="1" x14ac:dyDescent="0.35">
      <c r="A173" s="14"/>
      <c r="B173" s="14"/>
      <c r="C173" s="42"/>
      <c r="D173" s="14"/>
      <c r="E173" s="14"/>
      <c r="F173" s="14"/>
      <c r="G173" s="57"/>
    </row>
    <row r="174" spans="1:7" outlineLevel="1" x14ac:dyDescent="0.35">
      <c r="A174" s="14"/>
      <c r="B174" s="14"/>
      <c r="C174" s="42"/>
      <c r="D174" s="14"/>
      <c r="E174" s="14"/>
      <c r="F174" s="14"/>
      <c r="G174" s="57"/>
    </row>
    <row r="175" spans="1:7" outlineLevel="1" x14ac:dyDescent="0.35">
      <c r="A175" s="14"/>
      <c r="B175" s="14"/>
      <c r="C175" s="42"/>
      <c r="D175" s="14"/>
      <c r="E175" s="14"/>
      <c r="F175" s="14"/>
      <c r="G175" s="57"/>
    </row>
    <row r="176" spans="1:7" outlineLevel="1" x14ac:dyDescent="0.35">
      <c r="A176" s="14"/>
      <c r="B176" s="14"/>
      <c r="C176" s="42"/>
      <c r="D176" s="14"/>
      <c r="E176" s="14"/>
      <c r="F176" s="14"/>
      <c r="G176" s="57"/>
    </row>
    <row r="177" spans="1:7" outlineLevel="1" x14ac:dyDescent="0.35">
      <c r="A177" s="14"/>
      <c r="B177" s="14"/>
      <c r="C177" s="42"/>
      <c r="D177" s="14"/>
      <c r="E177" s="14"/>
      <c r="F177" s="14"/>
      <c r="G177" s="57"/>
    </row>
    <row r="178" spans="1:7" outlineLevel="1" x14ac:dyDescent="0.35">
      <c r="A178" s="14"/>
      <c r="B178" s="14"/>
      <c r="C178" s="42"/>
      <c r="D178" s="14"/>
      <c r="E178" s="14"/>
      <c r="F178" s="14"/>
      <c r="G178" s="57"/>
    </row>
    <row r="179" spans="1:7" outlineLevel="1" x14ac:dyDescent="0.35">
      <c r="A179" s="14"/>
      <c r="B179" s="14"/>
      <c r="C179" s="42"/>
      <c r="D179" s="14"/>
      <c r="E179" s="14"/>
      <c r="F179" s="14"/>
      <c r="G179" s="57"/>
    </row>
    <row r="180" spans="1:7" outlineLevel="1" x14ac:dyDescent="0.35">
      <c r="A180" s="14"/>
      <c r="B180" s="14"/>
      <c r="C180" s="42"/>
      <c r="D180" s="14"/>
      <c r="E180" s="14"/>
      <c r="F180" s="14"/>
      <c r="G180" s="57"/>
    </row>
    <row r="181" spans="1:7" outlineLevel="1" x14ac:dyDescent="0.35">
      <c r="A181" s="14"/>
      <c r="B181" s="14"/>
      <c r="C181" s="42"/>
      <c r="D181" s="14"/>
      <c r="E181" s="14"/>
      <c r="F181" s="14"/>
      <c r="G181" s="57"/>
    </row>
    <row r="182" spans="1:7" outlineLevel="1" x14ac:dyDescent="0.35">
      <c r="A182" s="14"/>
      <c r="B182" s="14"/>
      <c r="C182" s="42"/>
      <c r="D182" s="14"/>
      <c r="E182" s="14"/>
      <c r="F182" s="14"/>
      <c r="G182" s="57"/>
    </row>
    <row r="183" spans="1:7" outlineLevel="1" x14ac:dyDescent="0.35">
      <c r="A183" s="14"/>
      <c r="B183" s="14"/>
      <c r="C183" s="42"/>
      <c r="D183" s="14"/>
      <c r="E183" s="14"/>
      <c r="F183" s="14"/>
      <c r="G183" s="57"/>
    </row>
    <row r="184" spans="1:7" outlineLevel="1" x14ac:dyDescent="0.35">
      <c r="A184" s="14"/>
      <c r="B184" s="14"/>
      <c r="C184" s="42"/>
      <c r="D184" s="14"/>
      <c r="E184" s="14"/>
      <c r="F184" s="14"/>
      <c r="G184" s="57"/>
    </row>
    <row r="185" spans="1:7" outlineLevel="1" x14ac:dyDescent="0.35">
      <c r="A185" s="14"/>
      <c r="B185" s="14"/>
      <c r="C185" s="42"/>
      <c r="D185" s="14"/>
      <c r="E185" s="14"/>
      <c r="F185" s="14"/>
      <c r="G185" s="57"/>
    </row>
    <row r="186" spans="1:7" outlineLevel="1" x14ac:dyDescent="0.35">
      <c r="A186" s="14"/>
      <c r="B186" s="14"/>
      <c r="C186" s="42"/>
      <c r="D186" s="14"/>
      <c r="E186" s="14"/>
      <c r="F186" s="14"/>
      <c r="G186" s="57"/>
    </row>
    <row r="187" spans="1:7" outlineLevel="1" x14ac:dyDescent="0.35">
      <c r="A187" s="14"/>
      <c r="B187" s="14"/>
      <c r="C187" s="42"/>
      <c r="D187" s="14"/>
      <c r="E187" s="14"/>
      <c r="F187" s="14"/>
      <c r="G187" s="57"/>
    </row>
    <row r="188" spans="1:7" outlineLevel="1" x14ac:dyDescent="0.35">
      <c r="A188" s="14"/>
      <c r="B188" s="14"/>
      <c r="C188" s="42"/>
      <c r="D188" s="14"/>
      <c r="E188" s="14"/>
      <c r="F188" s="14"/>
      <c r="G188" s="57"/>
    </row>
    <row r="189" spans="1:7" outlineLevel="1" x14ac:dyDescent="0.35">
      <c r="A189" s="14"/>
      <c r="B189" s="14"/>
      <c r="C189" s="42"/>
      <c r="D189" s="14"/>
      <c r="E189" s="14"/>
      <c r="F189" s="14"/>
      <c r="G189" s="57"/>
    </row>
    <row r="190" spans="1:7" outlineLevel="1" x14ac:dyDescent="0.35">
      <c r="A190" s="14"/>
      <c r="B190" s="14"/>
      <c r="C190" s="42"/>
      <c r="D190" s="14"/>
      <c r="E190" s="14"/>
      <c r="F190" s="14"/>
      <c r="G190" s="57"/>
    </row>
    <row r="191" spans="1:7" outlineLevel="1" x14ac:dyDescent="0.35">
      <c r="A191" s="14"/>
      <c r="B191" s="14"/>
      <c r="C191" s="42"/>
      <c r="D191" s="14"/>
      <c r="E191" s="14"/>
      <c r="F191" s="14"/>
      <c r="G191" s="57"/>
    </row>
    <row r="192" spans="1:7" outlineLevel="1" x14ac:dyDescent="0.35">
      <c r="A192" s="14"/>
      <c r="B192" s="14"/>
      <c r="C192" s="42"/>
      <c r="D192" s="14"/>
      <c r="E192" s="14"/>
      <c r="F192" s="14"/>
      <c r="G192" s="57"/>
    </row>
    <row r="193" spans="1:7" outlineLevel="1" x14ac:dyDescent="0.35">
      <c r="A193" s="14"/>
      <c r="B193" s="14"/>
      <c r="C193" s="42"/>
      <c r="D193" s="14"/>
      <c r="E193" s="14"/>
      <c r="F193" s="14"/>
      <c r="G193" s="57"/>
    </row>
    <row r="194" spans="1:7" outlineLevel="1" x14ac:dyDescent="0.35">
      <c r="A194" s="14"/>
      <c r="B194" s="14"/>
      <c r="C194" s="42"/>
      <c r="D194" s="14"/>
      <c r="E194" s="14"/>
      <c r="F194" s="14"/>
      <c r="G194" s="57"/>
    </row>
    <row r="195" spans="1:7" outlineLevel="1" x14ac:dyDescent="0.35">
      <c r="A195" s="14"/>
      <c r="B195" s="14"/>
      <c r="C195" s="42"/>
      <c r="D195" s="14"/>
      <c r="E195" s="14"/>
      <c r="F195" s="14"/>
      <c r="G195" s="57"/>
    </row>
    <row r="196" spans="1:7" outlineLevel="1" x14ac:dyDescent="0.35">
      <c r="A196" s="14"/>
      <c r="B196" s="14"/>
      <c r="C196" s="42"/>
      <c r="D196" s="14"/>
      <c r="E196" s="14"/>
      <c r="F196" s="14"/>
      <c r="G196" s="57"/>
    </row>
    <row r="197" spans="1:7" outlineLevel="1" x14ac:dyDescent="0.35">
      <c r="A197" s="14"/>
      <c r="B197" s="14"/>
      <c r="C197" s="42"/>
      <c r="D197" s="14"/>
      <c r="E197" s="14"/>
      <c r="F197" s="14"/>
      <c r="G197" s="57"/>
    </row>
    <row r="198" spans="1:7" outlineLevel="1" x14ac:dyDescent="0.35">
      <c r="A198" s="14"/>
      <c r="B198" s="14"/>
      <c r="C198" s="42"/>
      <c r="D198" s="14"/>
      <c r="E198" s="14"/>
      <c r="F198" s="14"/>
      <c r="G198" s="57"/>
    </row>
    <row r="199" spans="1:7" outlineLevel="1" x14ac:dyDescent="0.35">
      <c r="A199" s="14"/>
      <c r="B199" s="14"/>
      <c r="C199" s="42"/>
      <c r="D199" s="14"/>
      <c r="E199" s="14"/>
      <c r="F199" s="14"/>
      <c r="G199" s="57"/>
    </row>
    <row r="200" spans="1:7" outlineLevel="1" x14ac:dyDescent="0.35">
      <c r="A200" s="14"/>
      <c r="B200" s="14"/>
      <c r="C200" s="42"/>
      <c r="D200" s="14"/>
      <c r="E200" s="14"/>
      <c r="F200" s="14"/>
      <c r="G200" s="57"/>
    </row>
    <row r="201" spans="1:7" outlineLevel="1" x14ac:dyDescent="0.35">
      <c r="A201" s="14"/>
      <c r="B201" s="14"/>
      <c r="C201" s="42"/>
      <c r="D201" s="14"/>
      <c r="E201" s="14"/>
      <c r="F201" s="14"/>
      <c r="G201" s="57"/>
    </row>
    <row r="202" spans="1:7" outlineLevel="1" x14ac:dyDescent="0.35">
      <c r="A202" s="14"/>
      <c r="B202" s="14"/>
      <c r="C202" s="42"/>
      <c r="D202" s="14"/>
      <c r="E202" s="14"/>
      <c r="F202" s="14"/>
      <c r="G202" s="57"/>
    </row>
    <row r="203" spans="1:7" outlineLevel="1" x14ac:dyDescent="0.35">
      <c r="A203" s="14"/>
      <c r="B203" s="14"/>
      <c r="C203" s="42"/>
      <c r="D203" s="14"/>
      <c r="E203" s="14"/>
      <c r="F203" s="14"/>
      <c r="G203" s="57"/>
    </row>
    <row r="204" spans="1:7" outlineLevel="1" x14ac:dyDescent="0.35">
      <c r="A204" s="14"/>
      <c r="B204" s="14"/>
      <c r="C204" s="42"/>
      <c r="D204" s="14"/>
      <c r="E204" s="14"/>
      <c r="F204" s="14"/>
      <c r="G204" s="57"/>
    </row>
    <row r="205" spans="1:7" outlineLevel="1" x14ac:dyDescent="0.35">
      <c r="A205" s="14"/>
      <c r="B205" s="14"/>
      <c r="C205" s="42"/>
      <c r="D205" s="14"/>
      <c r="E205" s="14"/>
      <c r="F205" s="14"/>
      <c r="G205" s="57"/>
    </row>
    <row r="206" spans="1:7" outlineLevel="1" x14ac:dyDescent="0.35">
      <c r="A206" s="14"/>
      <c r="B206" s="14"/>
      <c r="C206" s="42"/>
      <c r="D206" s="14"/>
      <c r="E206" s="14"/>
      <c r="F206" s="14"/>
      <c r="G206" s="57"/>
    </row>
    <row r="207" spans="1:7" outlineLevel="1" x14ac:dyDescent="0.35">
      <c r="A207" s="14"/>
      <c r="B207" s="14"/>
      <c r="C207" s="42"/>
      <c r="D207" s="14"/>
      <c r="E207" s="14"/>
      <c r="F207" s="14"/>
      <c r="G207" s="57"/>
    </row>
    <row r="208" spans="1:7" outlineLevel="1" x14ac:dyDescent="0.35">
      <c r="A208" s="14"/>
      <c r="B208" s="14"/>
      <c r="C208" s="42"/>
      <c r="D208" s="14"/>
      <c r="E208" s="14"/>
      <c r="F208" s="14"/>
      <c r="G208" s="57"/>
    </row>
    <row r="209" spans="1:7" outlineLevel="1" x14ac:dyDescent="0.35">
      <c r="A209" s="14"/>
      <c r="B209" s="14"/>
      <c r="C209" s="42"/>
      <c r="D209" s="14"/>
      <c r="E209" s="14"/>
      <c r="F209" s="14"/>
      <c r="G209" s="57"/>
    </row>
    <row r="210" spans="1:7" outlineLevel="1" x14ac:dyDescent="0.35">
      <c r="A210" s="14"/>
      <c r="B210" s="14"/>
      <c r="C210" s="42"/>
      <c r="D210" s="14"/>
      <c r="E210" s="14"/>
      <c r="F210" s="14"/>
      <c r="G210" s="57"/>
    </row>
    <row r="211" spans="1:7" outlineLevel="1" x14ac:dyDescent="0.35">
      <c r="A211" s="14"/>
      <c r="B211" s="14"/>
      <c r="C211" s="42"/>
      <c r="D211" s="14"/>
      <c r="E211" s="14"/>
      <c r="F211" s="14"/>
      <c r="G211" s="57"/>
    </row>
    <row r="212" spans="1:7" outlineLevel="1" x14ac:dyDescent="0.35">
      <c r="A212" s="14"/>
      <c r="B212" s="14"/>
      <c r="C212" s="42"/>
      <c r="D212" s="14"/>
      <c r="E212" s="14"/>
      <c r="F212" s="14"/>
      <c r="G212" s="57"/>
    </row>
    <row r="213" spans="1:7" outlineLevel="1" x14ac:dyDescent="0.35">
      <c r="A213" s="14"/>
      <c r="B213" s="14"/>
      <c r="C213" s="42"/>
      <c r="D213" s="14"/>
      <c r="E213" s="14"/>
      <c r="F213" s="14"/>
      <c r="G213" s="57"/>
    </row>
    <row r="214" spans="1:7" outlineLevel="1" x14ac:dyDescent="0.35">
      <c r="A214" s="14"/>
      <c r="B214" s="14"/>
      <c r="C214" s="42"/>
      <c r="D214" s="14"/>
      <c r="E214" s="14"/>
      <c r="F214" s="14"/>
      <c r="G214" s="57"/>
    </row>
    <row r="215" spans="1:7" outlineLevel="1" x14ac:dyDescent="0.35">
      <c r="A215" s="14"/>
      <c r="B215" s="14"/>
      <c r="C215" s="40"/>
      <c r="D215" s="14"/>
      <c r="E215" s="15"/>
      <c r="F215" s="15"/>
      <c r="G215" s="58"/>
    </row>
    <row r="216" spans="1:7" outlineLevel="1" x14ac:dyDescent="0.35">
      <c r="A216" s="14"/>
      <c r="B216" s="14"/>
      <c r="C216" s="40"/>
      <c r="D216" s="14"/>
      <c r="E216" s="15"/>
      <c r="F216" s="15"/>
      <c r="G216" s="58"/>
    </row>
    <row r="217" spans="1:7" outlineLevel="1" x14ac:dyDescent="0.35">
      <c r="A217" s="14"/>
      <c r="B217" s="14"/>
      <c r="C217" s="40"/>
      <c r="D217" s="14"/>
      <c r="E217" s="15"/>
      <c r="F217" s="15"/>
      <c r="G217" s="58"/>
    </row>
    <row r="218" spans="1:7" outlineLevel="1" x14ac:dyDescent="0.35">
      <c r="A218" s="14"/>
      <c r="B218" s="14"/>
      <c r="C218" s="40"/>
      <c r="D218" s="14"/>
      <c r="E218" s="15"/>
      <c r="F218" s="15"/>
      <c r="G218" s="58"/>
    </row>
    <row r="219" spans="1:7" outlineLevel="1" x14ac:dyDescent="0.35">
      <c r="A219" s="14"/>
      <c r="B219" s="14"/>
      <c r="C219" s="40"/>
      <c r="D219" s="14"/>
      <c r="E219" s="15"/>
      <c r="F219" s="15"/>
      <c r="G219" s="58"/>
    </row>
    <row r="220" spans="1:7" outlineLevel="1" x14ac:dyDescent="0.35">
      <c r="A220" s="14"/>
      <c r="B220" s="14"/>
      <c r="C220" s="40"/>
      <c r="D220" s="14"/>
      <c r="E220" s="15"/>
      <c r="F220" s="15"/>
      <c r="G220" s="58"/>
    </row>
    <row r="221" spans="1:7" outlineLevel="1" x14ac:dyDescent="0.35">
      <c r="A221" s="14"/>
      <c r="B221" s="14"/>
      <c r="C221" s="40"/>
      <c r="D221" s="14"/>
      <c r="E221" s="15"/>
      <c r="F221" s="15"/>
      <c r="G221" s="58"/>
    </row>
    <row r="222" spans="1:7" outlineLevel="1" x14ac:dyDescent="0.35">
      <c r="A222" s="14"/>
      <c r="B222" s="14"/>
      <c r="C222" s="40"/>
      <c r="D222" s="14"/>
      <c r="E222" s="15"/>
      <c r="F222" s="15"/>
      <c r="G222" s="58"/>
    </row>
    <row r="223" spans="1:7" outlineLevel="1" x14ac:dyDescent="0.35">
      <c r="A223" s="14"/>
      <c r="B223" s="14"/>
      <c r="C223" s="40"/>
      <c r="D223" s="14"/>
      <c r="E223" s="15"/>
      <c r="F223" s="15"/>
      <c r="G223" s="58"/>
    </row>
    <row r="224" spans="1:7" outlineLevel="1" x14ac:dyDescent="0.35">
      <c r="A224" s="14"/>
      <c r="B224" s="14"/>
      <c r="C224" s="40"/>
      <c r="D224" s="14"/>
      <c r="E224" s="15"/>
      <c r="F224" s="15"/>
      <c r="G224" s="58"/>
    </row>
    <row r="225" spans="1:7" outlineLevel="1" x14ac:dyDescent="0.35">
      <c r="A225" s="14"/>
      <c r="B225" s="14"/>
      <c r="C225" s="40"/>
      <c r="D225" s="14"/>
      <c r="E225" s="15"/>
      <c r="F225" s="15"/>
      <c r="G225" s="58"/>
    </row>
    <row r="226" spans="1:7" outlineLevel="1" x14ac:dyDescent="0.35">
      <c r="A226" s="14"/>
      <c r="B226" s="14"/>
      <c r="C226" s="40"/>
      <c r="D226" s="14"/>
      <c r="E226" s="15"/>
      <c r="F226" s="15"/>
      <c r="G226" s="58"/>
    </row>
    <row r="227" spans="1:7" outlineLevel="1" x14ac:dyDescent="0.35">
      <c r="A227" s="14"/>
      <c r="B227" s="14"/>
      <c r="C227" s="40"/>
      <c r="D227" s="14"/>
      <c r="E227" s="15"/>
      <c r="F227" s="15"/>
      <c r="G227" s="58"/>
    </row>
    <row r="228" spans="1:7" outlineLevel="1" x14ac:dyDescent="0.35">
      <c r="A228" s="14"/>
      <c r="B228" s="14"/>
      <c r="C228" s="40"/>
      <c r="D228" s="14"/>
      <c r="E228" s="15"/>
      <c r="F228" s="15"/>
      <c r="G228" s="58"/>
    </row>
    <row r="229" spans="1:7" outlineLevel="1" x14ac:dyDescent="0.35">
      <c r="A229" s="14"/>
      <c r="B229" s="14"/>
      <c r="C229" s="40"/>
      <c r="D229" s="14"/>
      <c r="E229" s="15"/>
      <c r="F229" s="15"/>
      <c r="G229" s="58"/>
    </row>
    <row r="230" spans="1:7" outlineLevel="1" x14ac:dyDescent="0.35">
      <c r="A230" s="14"/>
      <c r="B230" s="14"/>
      <c r="C230" s="40"/>
      <c r="D230" s="14"/>
      <c r="E230" s="15"/>
      <c r="F230" s="15"/>
      <c r="G230" s="58"/>
    </row>
    <row r="231" spans="1:7" outlineLevel="1" x14ac:dyDescent="0.35">
      <c r="A231" s="14"/>
      <c r="B231" s="14"/>
      <c r="C231" s="40"/>
      <c r="D231" s="14"/>
      <c r="E231" s="15"/>
      <c r="F231" s="15"/>
      <c r="G231" s="58"/>
    </row>
    <row r="232" spans="1:7" outlineLevel="1" x14ac:dyDescent="0.35">
      <c r="A232" s="14"/>
      <c r="B232" s="14"/>
      <c r="C232" s="40"/>
      <c r="D232" s="14"/>
      <c r="E232" s="15"/>
      <c r="F232" s="15"/>
      <c r="G232" s="58"/>
    </row>
    <row r="233" spans="1:7" outlineLevel="1" x14ac:dyDescent="0.35">
      <c r="A233" s="14"/>
      <c r="B233" s="14"/>
      <c r="C233" s="40"/>
      <c r="D233" s="14"/>
      <c r="E233" s="15"/>
      <c r="F233" s="15"/>
      <c r="G233" s="58"/>
    </row>
    <row r="234" spans="1:7" outlineLevel="1" x14ac:dyDescent="0.35">
      <c r="A234" s="14"/>
      <c r="B234" s="14"/>
      <c r="C234" s="40"/>
      <c r="D234" s="14"/>
      <c r="E234" s="15"/>
      <c r="F234" s="15"/>
      <c r="G234" s="58"/>
    </row>
    <row r="235" spans="1:7" outlineLevel="1" x14ac:dyDescent="0.35">
      <c r="A235" s="14"/>
      <c r="B235" s="14"/>
      <c r="C235" s="40"/>
      <c r="D235" s="14"/>
      <c r="E235" s="15"/>
      <c r="F235" s="15"/>
      <c r="G235" s="58"/>
    </row>
    <row r="236" spans="1:7" outlineLevel="1" x14ac:dyDescent="0.35">
      <c r="A236" s="14"/>
      <c r="B236" s="14"/>
      <c r="C236" s="40"/>
      <c r="D236" s="14"/>
      <c r="E236" s="15"/>
      <c r="F236" s="15"/>
      <c r="G236" s="58"/>
    </row>
    <row r="237" spans="1:7" outlineLevel="1" x14ac:dyDescent="0.35">
      <c r="A237" s="14"/>
      <c r="B237" s="14"/>
      <c r="C237" s="40"/>
      <c r="D237" s="14"/>
      <c r="E237" s="15"/>
      <c r="F237" s="15"/>
      <c r="G237" s="58"/>
    </row>
    <row r="238" spans="1:7" outlineLevel="1" x14ac:dyDescent="0.35">
      <c r="A238" s="14"/>
      <c r="B238" s="14"/>
      <c r="C238" s="40"/>
      <c r="D238" s="14"/>
      <c r="E238" s="15"/>
      <c r="F238" s="15"/>
      <c r="G238" s="58"/>
    </row>
    <row r="239" spans="1:7" outlineLevel="1" x14ac:dyDescent="0.35">
      <c r="A239" s="14"/>
      <c r="B239" s="14"/>
      <c r="C239" s="40"/>
      <c r="D239" s="14"/>
      <c r="E239" s="15"/>
      <c r="F239" s="15"/>
      <c r="G239" s="58"/>
    </row>
    <row r="240" spans="1:7" outlineLevel="1" x14ac:dyDescent="0.35">
      <c r="A240" s="14"/>
      <c r="B240" s="14"/>
      <c r="C240" s="40"/>
      <c r="D240" s="14"/>
      <c r="E240" s="15"/>
      <c r="F240" s="15"/>
      <c r="G240" s="58"/>
    </row>
    <row r="241" spans="1:7" outlineLevel="1" x14ac:dyDescent="0.35">
      <c r="A241" s="14"/>
      <c r="B241" s="14"/>
      <c r="C241" s="40"/>
      <c r="D241" s="14"/>
      <c r="E241" s="15"/>
      <c r="F241" s="15"/>
      <c r="G241" s="58"/>
    </row>
    <row r="242" spans="1:7" outlineLevel="1" x14ac:dyDescent="0.35">
      <c r="A242" s="14"/>
      <c r="B242" s="14"/>
      <c r="C242" s="40"/>
      <c r="D242" s="14"/>
      <c r="E242" s="15"/>
      <c r="F242" s="15"/>
      <c r="G242" s="58"/>
    </row>
    <row r="243" spans="1:7" outlineLevel="1" x14ac:dyDescent="0.35">
      <c r="A243" s="14"/>
      <c r="B243" s="14"/>
      <c r="C243" s="40"/>
      <c r="D243" s="14"/>
      <c r="E243" s="15"/>
      <c r="F243" s="15"/>
      <c r="G243" s="58"/>
    </row>
    <row r="244" spans="1:7" outlineLevel="1" x14ac:dyDescent="0.35">
      <c r="A244" s="14"/>
      <c r="B244" s="14"/>
      <c r="C244" s="40"/>
      <c r="D244" s="14"/>
      <c r="E244" s="15"/>
      <c r="F244" s="15"/>
      <c r="G244" s="58"/>
    </row>
    <row r="245" spans="1:7" outlineLevel="1" x14ac:dyDescent="0.35">
      <c r="A245" s="14"/>
      <c r="B245" s="14"/>
      <c r="C245" s="40"/>
      <c r="D245" s="14"/>
      <c r="E245" s="15"/>
      <c r="F245" s="15"/>
      <c r="G245" s="58"/>
    </row>
    <row r="246" spans="1:7" outlineLevel="1" x14ac:dyDescent="0.35">
      <c r="A246" s="14"/>
      <c r="B246" s="14"/>
      <c r="C246" s="40"/>
      <c r="D246" s="14"/>
      <c r="E246" s="15"/>
      <c r="F246" s="15"/>
      <c r="G246" s="58"/>
    </row>
    <row r="247" spans="1:7" outlineLevel="1" x14ac:dyDescent="0.35">
      <c r="A247" s="14"/>
      <c r="B247" s="14"/>
      <c r="C247" s="40"/>
      <c r="D247" s="14"/>
      <c r="E247" s="15"/>
      <c r="F247" s="15"/>
      <c r="G247" s="58"/>
    </row>
    <row r="248" spans="1:7" outlineLevel="1" x14ac:dyDescent="0.35">
      <c r="A248" s="14"/>
      <c r="B248" s="14"/>
      <c r="C248" s="40"/>
      <c r="D248" s="14"/>
      <c r="E248" s="15"/>
      <c r="F248" s="15"/>
      <c r="G248" s="58"/>
    </row>
    <row r="249" spans="1:7" outlineLevel="1" x14ac:dyDescent="0.35">
      <c r="A249" s="14"/>
      <c r="B249" s="14"/>
      <c r="C249" s="40"/>
      <c r="D249" s="14"/>
      <c r="E249" s="15"/>
      <c r="F249" s="15"/>
      <c r="G249" s="58"/>
    </row>
    <row r="250" spans="1:7" outlineLevel="1" x14ac:dyDescent="0.35">
      <c r="A250" s="14"/>
      <c r="B250" s="14"/>
      <c r="C250" s="40"/>
      <c r="D250" s="14"/>
      <c r="E250" s="15"/>
      <c r="F250" s="15"/>
      <c r="G250" s="58"/>
    </row>
    <row r="251" spans="1:7" outlineLevel="1" x14ac:dyDescent="0.35">
      <c r="A251" s="14"/>
      <c r="B251" s="14"/>
      <c r="C251" s="40"/>
      <c r="D251" s="14"/>
      <c r="E251" s="15"/>
      <c r="F251" s="15"/>
      <c r="G251" s="58"/>
    </row>
    <row r="252" spans="1:7" outlineLevel="1" x14ac:dyDescent="0.35">
      <c r="A252" s="14"/>
      <c r="B252" s="14"/>
      <c r="C252" s="40"/>
      <c r="D252" s="14"/>
      <c r="E252" s="15"/>
      <c r="F252" s="15"/>
      <c r="G252" s="58"/>
    </row>
    <row r="253" spans="1:7" outlineLevel="1" x14ac:dyDescent="0.35">
      <c r="A253" s="14"/>
      <c r="B253" s="14"/>
      <c r="C253" s="40"/>
      <c r="D253" s="14"/>
      <c r="E253" s="15"/>
      <c r="F253" s="15"/>
      <c r="G253" s="58"/>
    </row>
    <row r="254" spans="1:7" outlineLevel="1" x14ac:dyDescent="0.35">
      <c r="A254" s="14"/>
      <c r="B254" s="14"/>
      <c r="C254" s="40"/>
      <c r="D254" s="14"/>
      <c r="E254" s="15"/>
      <c r="F254" s="15"/>
      <c r="G254" s="58"/>
    </row>
    <row r="255" spans="1:7" outlineLevel="1" x14ac:dyDescent="0.35">
      <c r="A255" s="14"/>
      <c r="B255" s="14"/>
      <c r="C255" s="40"/>
      <c r="D255" s="14"/>
      <c r="E255" s="15"/>
      <c r="F255" s="15"/>
      <c r="G255" s="58"/>
    </row>
    <row r="256" spans="1:7" outlineLevel="1" x14ac:dyDescent="0.35">
      <c r="A256" s="14"/>
      <c r="B256" s="14"/>
      <c r="C256" s="40"/>
      <c r="D256" s="14"/>
      <c r="E256" s="15"/>
      <c r="F256" s="15"/>
      <c r="G256" s="58"/>
    </row>
    <row r="257" spans="1:7" outlineLevel="1" x14ac:dyDescent="0.35">
      <c r="A257" s="14"/>
      <c r="B257" s="14"/>
      <c r="C257" s="40"/>
      <c r="D257" s="14"/>
      <c r="E257" s="15"/>
      <c r="F257" s="15"/>
      <c r="G257" s="58"/>
    </row>
    <row r="258" spans="1:7" outlineLevel="1" x14ac:dyDescent="0.35">
      <c r="A258" s="14"/>
      <c r="B258" s="14"/>
      <c r="C258" s="40"/>
      <c r="D258" s="14"/>
      <c r="E258" s="15"/>
      <c r="F258" s="15"/>
      <c r="G258" s="58"/>
    </row>
    <row r="259" spans="1:7" outlineLevel="1" x14ac:dyDescent="0.35">
      <c r="A259" s="14"/>
      <c r="B259" s="14"/>
      <c r="C259" s="40"/>
      <c r="D259" s="14"/>
      <c r="E259" s="15"/>
      <c r="F259" s="15"/>
      <c r="G259" s="58"/>
    </row>
    <row r="260" spans="1:7" outlineLevel="1" x14ac:dyDescent="0.35">
      <c r="A260" s="14"/>
      <c r="B260" s="14"/>
      <c r="C260" s="40"/>
      <c r="D260" s="14"/>
      <c r="E260" s="15"/>
      <c r="F260" s="15"/>
      <c r="G260" s="58"/>
    </row>
    <row r="261" spans="1:7" outlineLevel="1" x14ac:dyDescent="0.35">
      <c r="A261" s="14"/>
      <c r="B261" s="14"/>
      <c r="C261" s="40"/>
      <c r="D261" s="14"/>
      <c r="E261" s="15"/>
      <c r="F261" s="15"/>
      <c r="G261" s="58"/>
    </row>
    <row r="262" spans="1:7" outlineLevel="1" x14ac:dyDescent="0.35">
      <c r="A262" s="14"/>
      <c r="B262" s="14"/>
      <c r="C262" s="40"/>
      <c r="D262" s="14"/>
      <c r="E262" s="15"/>
      <c r="F262" s="15"/>
      <c r="G262" s="58"/>
    </row>
    <row r="263" spans="1:7" outlineLevel="1" x14ac:dyDescent="0.35">
      <c r="A263" s="14"/>
      <c r="B263" s="14"/>
      <c r="C263" s="40"/>
      <c r="D263" s="14"/>
      <c r="E263" s="15"/>
      <c r="F263" s="15"/>
      <c r="G263" s="58"/>
    </row>
    <row r="264" spans="1:7" outlineLevel="1" x14ac:dyDescent="0.35">
      <c r="A264" s="14"/>
      <c r="B264" s="14"/>
      <c r="C264" s="40"/>
      <c r="D264" s="14"/>
      <c r="E264" s="15"/>
      <c r="F264" s="15"/>
      <c r="G264" s="58"/>
    </row>
    <row r="265" spans="1:7" outlineLevel="1" x14ac:dyDescent="0.35">
      <c r="A265" s="14"/>
      <c r="B265" s="14"/>
      <c r="C265" s="40"/>
      <c r="D265" s="14"/>
      <c r="E265" s="15"/>
      <c r="F265" s="15"/>
      <c r="G265" s="58"/>
    </row>
    <row r="266" spans="1:7" outlineLevel="1" x14ac:dyDescent="0.35">
      <c r="A266" s="14"/>
      <c r="B266" s="14"/>
      <c r="C266" s="40"/>
      <c r="D266" s="14"/>
      <c r="E266" s="15"/>
      <c r="F266" s="15"/>
      <c r="G266" s="58"/>
    </row>
    <row r="267" spans="1:7" outlineLevel="1" x14ac:dyDescent="0.35">
      <c r="A267" s="14"/>
      <c r="B267" s="14"/>
      <c r="C267" s="40"/>
      <c r="D267" s="14"/>
      <c r="E267" s="15"/>
      <c r="F267" s="15"/>
      <c r="G267" s="58"/>
    </row>
    <row r="268" spans="1:7" outlineLevel="1" x14ac:dyDescent="0.35">
      <c r="A268" s="14"/>
      <c r="B268" s="14"/>
      <c r="C268" s="40"/>
      <c r="D268" s="14"/>
      <c r="E268" s="15"/>
      <c r="F268" s="15"/>
      <c r="G268" s="58"/>
    </row>
    <row r="269" spans="1:7" outlineLevel="1" x14ac:dyDescent="0.35">
      <c r="A269" s="14"/>
      <c r="B269" s="14"/>
      <c r="C269" s="40"/>
      <c r="D269" s="14"/>
      <c r="E269" s="15"/>
      <c r="F269" s="15"/>
      <c r="G269" s="58"/>
    </row>
    <row r="270" spans="1:7" outlineLevel="1" x14ac:dyDescent="0.35">
      <c r="A270" s="14"/>
      <c r="B270" s="14"/>
      <c r="C270" s="40"/>
      <c r="D270" s="14"/>
      <c r="E270" s="15"/>
      <c r="F270" s="15"/>
      <c r="G270" s="58"/>
    </row>
    <row r="271" spans="1:7" outlineLevel="1" x14ac:dyDescent="0.35">
      <c r="A271" s="14"/>
      <c r="B271" s="14"/>
      <c r="C271" s="40"/>
      <c r="D271" s="14"/>
      <c r="E271" s="15"/>
      <c r="F271" s="15"/>
      <c r="G271" s="58"/>
    </row>
    <row r="272" spans="1:7" outlineLevel="1" x14ac:dyDescent="0.35">
      <c r="A272" s="14"/>
      <c r="B272" s="14"/>
      <c r="C272" s="40"/>
      <c r="D272" s="14"/>
      <c r="E272" s="15"/>
      <c r="F272" s="15"/>
      <c r="G272" s="58"/>
    </row>
    <row r="273" spans="1:8" outlineLevel="1" x14ac:dyDescent="0.35">
      <c r="A273" s="14"/>
      <c r="B273" s="14"/>
      <c r="C273" s="40"/>
      <c r="D273" s="14"/>
      <c r="E273" s="15"/>
      <c r="F273" s="15"/>
      <c r="G273" s="58"/>
    </row>
    <row r="274" spans="1:8" outlineLevel="1" x14ac:dyDescent="0.35">
      <c r="A274" s="14"/>
      <c r="B274" s="14"/>
      <c r="C274" s="41"/>
      <c r="D274" s="14"/>
      <c r="E274" s="15"/>
      <c r="F274" s="39"/>
      <c r="G274" s="58"/>
    </row>
    <row r="275" spans="1:8" outlineLevel="1" x14ac:dyDescent="0.35">
      <c r="A275" s="14"/>
      <c r="B275" s="14"/>
      <c r="C275" s="40"/>
      <c r="D275" s="14"/>
      <c r="E275" s="15"/>
      <c r="F275" s="15"/>
      <c r="G275" s="58"/>
    </row>
    <row r="276" spans="1:8" outlineLevel="1" x14ac:dyDescent="0.35">
      <c r="A276" s="14"/>
      <c r="B276" s="14"/>
      <c r="C276" s="15"/>
      <c r="D276" s="14"/>
      <c r="E276" s="15"/>
      <c r="F276" s="15"/>
      <c r="G276" s="58"/>
    </row>
    <row r="277" spans="1:8" outlineLevel="1" x14ac:dyDescent="0.35">
      <c r="A277" s="14"/>
      <c r="B277" s="14"/>
      <c r="C277" s="15"/>
      <c r="D277" s="14"/>
      <c r="E277" s="15"/>
      <c r="F277" s="15"/>
      <c r="G277" s="58"/>
    </row>
    <row r="278" spans="1:8" outlineLevel="1" x14ac:dyDescent="0.35">
      <c r="A278" s="14"/>
      <c r="B278" s="14"/>
      <c r="C278" s="15"/>
      <c r="D278" s="14"/>
      <c r="E278" s="15"/>
      <c r="F278" s="15"/>
      <c r="G278" s="58"/>
    </row>
    <row r="279" spans="1:8" outlineLevel="1" x14ac:dyDescent="0.35">
      <c r="A279" s="14"/>
      <c r="B279" s="14"/>
      <c r="C279" s="15"/>
      <c r="D279" s="14"/>
      <c r="E279" s="15"/>
      <c r="F279" s="15"/>
      <c r="G279" s="58"/>
    </row>
    <row r="280" spans="1:8" outlineLevel="1" x14ac:dyDescent="0.35">
      <c r="A280" s="14"/>
      <c r="B280" s="14"/>
      <c r="C280" s="15"/>
      <c r="D280" s="14"/>
      <c r="E280" s="15"/>
      <c r="F280" s="15"/>
      <c r="G280" s="58"/>
    </row>
    <row r="281" spans="1:8" outlineLevel="1" x14ac:dyDescent="0.35">
      <c r="A281" s="14"/>
      <c r="B281" s="14"/>
      <c r="C281" s="15"/>
      <c r="D281" s="14"/>
      <c r="E281" s="15"/>
      <c r="F281" s="15"/>
      <c r="G281" s="58"/>
    </row>
    <row r="282" spans="1:8" outlineLevel="1" x14ac:dyDescent="0.35">
      <c r="A282" s="14"/>
      <c r="B282" s="14"/>
      <c r="C282" s="15"/>
      <c r="D282" s="14"/>
      <c r="E282" s="15"/>
      <c r="F282" s="15"/>
      <c r="G282" s="58"/>
    </row>
    <row r="283" spans="1:8" outlineLevel="1" x14ac:dyDescent="0.35">
      <c r="A283" s="14"/>
      <c r="B283" s="14"/>
      <c r="C283" s="15"/>
      <c r="D283" s="14"/>
      <c r="E283" s="15"/>
      <c r="F283" s="15"/>
      <c r="G283" s="58"/>
    </row>
    <row r="284" spans="1:8" outlineLevel="1" x14ac:dyDescent="0.35">
      <c r="A284" s="14"/>
      <c r="B284" s="14"/>
      <c r="C284" s="15"/>
      <c r="D284" s="14"/>
      <c r="E284" s="15"/>
      <c r="F284" s="15"/>
      <c r="G284" s="58"/>
    </row>
    <row r="285" spans="1:8" ht="15" outlineLevel="1" thickBot="1" x14ac:dyDescent="0.4">
      <c r="A285" s="14"/>
      <c r="B285" s="14"/>
      <c r="C285" s="16"/>
      <c r="D285" s="16"/>
      <c r="E285" s="16"/>
      <c r="F285" s="16"/>
      <c r="G285" s="59"/>
    </row>
    <row r="287" spans="1:8" ht="15.5" hidden="1" outlineLevel="1" x14ac:dyDescent="0.35">
      <c r="B287" s="18" t="s">
        <v>81</v>
      </c>
      <c r="C287" s="19"/>
      <c r="D287" s="19"/>
      <c r="E287" s="19"/>
      <c r="F287" s="20"/>
      <c r="G287" s="20">
        <v>2024</v>
      </c>
      <c r="H287" s="21" t="s">
        <v>63</v>
      </c>
    </row>
    <row r="288" spans="1:8" hidden="1" outlineLevel="1" x14ac:dyDescent="0.35">
      <c r="B288" s="22" t="str">
        <f>'1. Project information'!C27</f>
        <v>SIOS Access Funding</v>
      </c>
      <c r="C288" s="1"/>
      <c r="D288" s="1"/>
      <c r="E288" s="1"/>
      <c r="F288" s="23"/>
      <c r="G288" s="23">
        <f t="shared" ref="G288:G293" si="0">SUMIFS(G$4:G$285,$E$4:$E$285,"direct",$F$4:$F$285,$B288)</f>
        <v>0</v>
      </c>
      <c r="H288" s="24">
        <f t="shared" ref="H288:H293" si="1">SUM(G288:G288)</f>
        <v>0</v>
      </c>
    </row>
    <row r="289" spans="2:9" hidden="1" outlineLevel="1" x14ac:dyDescent="0.35">
      <c r="B289" s="22" t="str">
        <f>'1. Project information'!C28</f>
        <v>[Funding source 2]</v>
      </c>
      <c r="C289" s="1"/>
      <c r="D289" s="1"/>
      <c r="E289" s="1"/>
      <c r="F289" s="23"/>
      <c r="G289" s="23">
        <f t="shared" si="0"/>
        <v>0</v>
      </c>
      <c r="H289" s="24">
        <f t="shared" si="1"/>
        <v>0</v>
      </c>
      <c r="I289" s="1"/>
    </row>
    <row r="290" spans="2:9" hidden="1" outlineLevel="1" x14ac:dyDescent="0.35">
      <c r="B290" s="22" t="str">
        <f>'1. Project information'!C29</f>
        <v>[Funding source 3]</v>
      </c>
      <c r="C290" s="1"/>
      <c r="D290" s="1"/>
      <c r="E290" s="1"/>
      <c r="F290" s="23"/>
      <c r="G290" s="23">
        <f t="shared" si="0"/>
        <v>0</v>
      </c>
      <c r="H290" s="24">
        <f t="shared" si="1"/>
        <v>0</v>
      </c>
      <c r="I290" s="1"/>
    </row>
    <row r="291" spans="2:9" hidden="1" outlineLevel="1" x14ac:dyDescent="0.35">
      <c r="B291" s="22" t="str">
        <f>'1. Project information'!C30</f>
        <v>[Funding source 4]</v>
      </c>
      <c r="C291" s="1"/>
      <c r="D291" s="1"/>
      <c r="E291" s="1"/>
      <c r="F291" s="23"/>
      <c r="G291" s="23">
        <f t="shared" si="0"/>
        <v>0</v>
      </c>
      <c r="H291" s="24">
        <f t="shared" si="1"/>
        <v>0</v>
      </c>
      <c r="I291" s="1"/>
    </row>
    <row r="292" spans="2:9" hidden="1" outlineLevel="1" x14ac:dyDescent="0.35">
      <c r="B292" s="22" t="str">
        <f>'1. Project information'!C31</f>
        <v>[Funding source 5]</v>
      </c>
      <c r="C292" s="1"/>
      <c r="D292" s="1"/>
      <c r="E292" s="1"/>
      <c r="F292" s="23"/>
      <c r="G292" s="23">
        <f t="shared" si="0"/>
        <v>0</v>
      </c>
      <c r="H292" s="24">
        <f t="shared" si="1"/>
        <v>0</v>
      </c>
      <c r="I292" s="1"/>
    </row>
    <row r="293" spans="2:9" ht="15" hidden="1" customHeight="1" outlineLevel="1" x14ac:dyDescent="0.35">
      <c r="B293" s="22" t="str">
        <f>'1. Project information'!C32</f>
        <v>[Funding source 6]</v>
      </c>
      <c r="C293" s="1"/>
      <c r="D293" s="1"/>
      <c r="E293" s="1"/>
      <c r="F293" s="23"/>
      <c r="G293" s="23">
        <f t="shared" si="0"/>
        <v>0</v>
      </c>
      <c r="H293" s="24">
        <f t="shared" si="1"/>
        <v>0</v>
      </c>
      <c r="I293" s="1"/>
    </row>
    <row r="294" spans="2:9" ht="20.5" hidden="1" customHeight="1" outlineLevel="1" x14ac:dyDescent="0.35">
      <c r="B294" s="25" t="s">
        <v>65</v>
      </c>
      <c r="C294" s="26"/>
      <c r="D294" s="26"/>
      <c r="E294" s="26"/>
      <c r="F294" s="27"/>
      <c r="G294" s="27">
        <f t="shared" ref="G294:H294" si="2">SUM(G288:G293)</f>
        <v>0</v>
      </c>
      <c r="H294" s="28">
        <f t="shared" si="2"/>
        <v>0</v>
      </c>
      <c r="I294" s="1"/>
    </row>
    <row r="295" spans="2:9" hidden="1" outlineLevel="1" x14ac:dyDescent="0.35">
      <c r="I295" s="1"/>
    </row>
    <row r="296" spans="2:9" ht="23.5" hidden="1" customHeight="1" outlineLevel="1" x14ac:dyDescent="0.35">
      <c r="B296" s="89" t="s">
        <v>84</v>
      </c>
      <c r="C296" s="89"/>
      <c r="D296" s="89"/>
      <c r="E296" s="89"/>
      <c r="F296" s="89"/>
      <c r="G296" s="89"/>
      <c r="H296" s="89"/>
      <c r="I296" s="1"/>
    </row>
    <row r="297" spans="2:9" ht="22" hidden="1" customHeight="1" outlineLevel="1" x14ac:dyDescent="0.35">
      <c r="B297" s="89"/>
      <c r="C297" s="89"/>
      <c r="D297" s="89"/>
      <c r="E297" s="89"/>
      <c r="F297" s="89"/>
      <c r="G297" s="89"/>
      <c r="H297" s="89"/>
      <c r="I297" s="1"/>
    </row>
    <row r="298" spans="2:9" hidden="1" outlineLevel="1" x14ac:dyDescent="0.35">
      <c r="I298" s="1"/>
    </row>
    <row r="299" spans="2:9" hidden="1" outlineLevel="1" x14ac:dyDescent="0.35">
      <c r="I299" s="1"/>
    </row>
    <row r="300" spans="2:9" ht="15.5" hidden="1" outlineLevel="1" x14ac:dyDescent="0.35">
      <c r="B300" s="18" t="s">
        <v>67</v>
      </c>
      <c r="C300" s="19"/>
      <c r="D300" s="19"/>
      <c r="E300" s="19"/>
      <c r="F300" s="20"/>
      <c r="G300" s="20">
        <v>2024</v>
      </c>
      <c r="H300" s="21" t="s">
        <v>63</v>
      </c>
      <c r="I300" s="1"/>
    </row>
    <row r="301" spans="2:9" hidden="1" outlineLevel="1" x14ac:dyDescent="0.35">
      <c r="B301" s="22" t="s">
        <v>50</v>
      </c>
      <c r="C301" s="1"/>
      <c r="D301" s="1"/>
      <c r="E301" s="1"/>
      <c r="F301" s="23"/>
      <c r="G301" s="23">
        <f>SUMIFS(G$4:G$285,$F$4:$F$285,'1. Project information'!$C$27,$E$4:$E$285,"direct")</f>
        <v>0</v>
      </c>
      <c r="H301" s="24">
        <f>SUM(G301:G301)</f>
        <v>0</v>
      </c>
      <c r="I301" s="1"/>
    </row>
    <row r="302" spans="2:9" hidden="1" outlineLevel="1" x14ac:dyDescent="0.35">
      <c r="B302" s="22" t="s">
        <v>51</v>
      </c>
      <c r="C302" s="1"/>
      <c r="D302" s="1"/>
      <c r="E302" s="1"/>
      <c r="F302" s="23"/>
      <c r="G302" s="23">
        <f t="shared" ref="G302" si="3">SUMIFS(G$4:G$285,$E$4:$E$285,"in-kind")</f>
        <v>0</v>
      </c>
      <c r="H302" s="24">
        <f>SUM(G302:G302)</f>
        <v>0</v>
      </c>
      <c r="I302" s="1"/>
    </row>
    <row r="303" spans="2:9" ht="15" hidden="1" outlineLevel="1" thickBot="1" x14ac:dyDescent="0.4">
      <c r="B303" s="25" t="s">
        <v>86</v>
      </c>
      <c r="C303" s="26"/>
      <c r="D303" s="26"/>
      <c r="E303" s="26"/>
      <c r="F303" s="27"/>
      <c r="G303" s="27">
        <f>SUM(G301:G302)</f>
        <v>0</v>
      </c>
      <c r="H303" s="28">
        <f>SUM(H301:H302)</f>
        <v>0</v>
      </c>
      <c r="I303" s="1"/>
    </row>
    <row r="304" spans="2:9" ht="42" hidden="1" customHeight="1" outlineLevel="1" x14ac:dyDescent="0.35">
      <c r="I304" s="1"/>
    </row>
    <row r="305" spans="2:9" ht="23.5" hidden="1" customHeight="1" outlineLevel="1" x14ac:dyDescent="0.35">
      <c r="B305" s="89" t="s">
        <v>87</v>
      </c>
      <c r="C305" s="89"/>
      <c r="D305" s="89"/>
      <c r="E305" s="89"/>
      <c r="F305" s="89"/>
      <c r="G305" s="89"/>
      <c r="H305" s="89"/>
      <c r="I305" s="1"/>
    </row>
    <row r="306" spans="2:9" ht="23.5" hidden="1" customHeight="1" outlineLevel="1" x14ac:dyDescent="0.35">
      <c r="B306" s="89"/>
      <c r="C306" s="89"/>
      <c r="D306" s="89"/>
      <c r="E306" s="89"/>
      <c r="F306" s="89"/>
      <c r="G306" s="89"/>
      <c r="H306" s="89"/>
      <c r="I306" s="1"/>
    </row>
    <row r="307" spans="2:9" hidden="1" outlineLevel="1" x14ac:dyDescent="0.35">
      <c r="B307" s="1"/>
      <c r="C307" s="1"/>
      <c r="D307" s="1"/>
      <c r="E307" s="1"/>
      <c r="F307" s="1"/>
      <c r="G307" s="1"/>
      <c r="H307" s="1"/>
      <c r="I307" s="1"/>
    </row>
    <row r="308" spans="2:9" ht="15.5" hidden="1" outlineLevel="1" x14ac:dyDescent="0.35">
      <c r="B308" s="18" t="s">
        <v>68</v>
      </c>
      <c r="C308" s="19"/>
      <c r="D308" s="19"/>
      <c r="E308" s="19"/>
      <c r="F308" s="20"/>
      <c r="G308" s="20">
        <v>2024</v>
      </c>
      <c r="H308" s="21" t="s">
        <v>63</v>
      </c>
      <c r="I308" s="1"/>
    </row>
    <row r="309" spans="2:9" ht="14.5" hidden="1" customHeight="1" outlineLevel="1" x14ac:dyDescent="0.35">
      <c r="B309" s="22" t="s">
        <v>34</v>
      </c>
      <c r="C309" s="1"/>
      <c r="D309" s="1"/>
      <c r="E309" s="1"/>
      <c r="F309" s="23"/>
      <c r="G309" s="23">
        <f>SUMIFS(G$4:G$285,$B$4:$B$285,$B$309,$E$4:$E$285,"direct",$F$4:$F$285,'1. Project information'!$C$27)</f>
        <v>0</v>
      </c>
      <c r="H309" s="24">
        <f>SUM(G309:G309)</f>
        <v>0</v>
      </c>
      <c r="I309" s="1"/>
    </row>
    <row r="310" spans="2:9" ht="14.5" hidden="1" customHeight="1" outlineLevel="1" x14ac:dyDescent="0.35">
      <c r="B310" s="22" t="s">
        <v>35</v>
      </c>
      <c r="C310" s="1"/>
      <c r="D310" s="1"/>
      <c r="E310" s="1"/>
      <c r="F310" s="23"/>
      <c r="G310" s="23">
        <f>SUMIFS(G$4:G$285,$B$4:$B$285,$B$310,$E$4:$E$285,"direct",$F$4:$F$285,'1. Project information'!$C$27)</f>
        <v>0</v>
      </c>
      <c r="H310" s="24">
        <f>SUM(G310:G310)</f>
        <v>0</v>
      </c>
      <c r="I310" s="1"/>
    </row>
    <row r="311" spans="2:9" hidden="1" outlineLevel="1" x14ac:dyDescent="0.35">
      <c r="B311" s="22" t="s">
        <v>36</v>
      </c>
      <c r="C311" s="1"/>
      <c r="D311" s="1"/>
      <c r="E311" s="1"/>
      <c r="F311" s="23"/>
      <c r="G311" s="23">
        <f>SUMIFS(G$4:G$285,$B$4:$B$285,$B$311,$E$4:$E$285,"direct",$F$4:$F$285,'1. Project information'!$C$27)</f>
        <v>0</v>
      </c>
      <c r="H311" s="24">
        <f>SUM(G311:G311)</f>
        <v>0</v>
      </c>
      <c r="I311" s="1"/>
    </row>
    <row r="312" spans="2:9" hidden="1" outlineLevel="1" x14ac:dyDescent="0.35">
      <c r="B312" s="22" t="s">
        <v>37</v>
      </c>
      <c r="C312" s="1"/>
      <c r="D312" s="1"/>
      <c r="E312" s="1"/>
      <c r="F312" s="23"/>
      <c r="G312" s="23">
        <f>SUMIFS(G$4:G$285,$B$4:$B$285,$B$312,$E$4:$E$285,"direct",$F$4:$F$285,'1. Project information'!$C$27)</f>
        <v>0</v>
      </c>
      <c r="H312" s="24">
        <f>SUM(G312:G312)</f>
        <v>0</v>
      </c>
      <c r="I312" s="1"/>
    </row>
    <row r="313" spans="2:9" hidden="1" outlineLevel="1" x14ac:dyDescent="0.35">
      <c r="B313" s="22" t="s">
        <v>38</v>
      </c>
      <c r="C313" s="1"/>
      <c r="D313" s="1"/>
      <c r="E313" s="1"/>
      <c r="F313" s="23"/>
      <c r="G313" s="23">
        <f>SUMIFS(G$4:G$285,$B$4:$B$285,$B$312,$E$4:$E$285,"direct",$F$4:$F$285,'1. Project information'!$C$27)</f>
        <v>0</v>
      </c>
      <c r="H313" s="24">
        <f>SUM(G313:G313)</f>
        <v>0</v>
      </c>
      <c r="I313" s="1"/>
    </row>
    <row r="314" spans="2:9" ht="15" hidden="1" outlineLevel="1" thickBot="1" x14ac:dyDescent="0.4">
      <c r="B314" s="25" t="s">
        <v>85</v>
      </c>
      <c r="C314" s="26"/>
      <c r="D314" s="26"/>
      <c r="E314" s="26"/>
      <c r="F314" s="27"/>
      <c r="G314" s="27">
        <f>SUM(G309:G313)</f>
        <v>0</v>
      </c>
      <c r="H314" s="28">
        <f>SUM(H309:H312)</f>
        <v>0</v>
      </c>
      <c r="I314" s="1"/>
    </row>
    <row r="315" spans="2:9" hidden="1" outlineLevel="1" x14ac:dyDescent="0.35">
      <c r="I315" s="1"/>
    </row>
    <row r="316" spans="2:9" ht="15.5" hidden="1" outlineLevel="1" x14ac:dyDescent="0.35">
      <c r="B316" s="18" t="s">
        <v>69</v>
      </c>
      <c r="C316" s="30"/>
      <c r="D316" s="30"/>
      <c r="E316" s="30"/>
      <c r="F316" s="20"/>
      <c r="G316" s="20">
        <v>2024</v>
      </c>
      <c r="H316" s="31" t="s">
        <v>63</v>
      </c>
      <c r="I316" s="1"/>
    </row>
    <row r="317" spans="2:9" hidden="1" outlineLevel="1" x14ac:dyDescent="0.35">
      <c r="B317" s="43" t="str">
        <f>'1. Project information'!D13</f>
        <v>[Partner institution 1]</v>
      </c>
      <c r="C317" s="1"/>
      <c r="D317" s="1"/>
      <c r="E317" s="1"/>
      <c r="F317" s="32"/>
      <c r="G317" s="23">
        <f>SUMIFS(G$4:G$285,$D$4:$D$285,$B317,$E$4:$E$285,"direct",$F$4:$F$285,'1. Project information'!$C$27)</f>
        <v>0</v>
      </c>
      <c r="H317" s="33">
        <f t="shared" ref="H317:H326" si="4">SUM(G317:G317)</f>
        <v>0</v>
      </c>
      <c r="I317" s="1"/>
    </row>
    <row r="318" spans="2:9" ht="14.5" hidden="1" customHeight="1" outlineLevel="1" x14ac:dyDescent="0.35">
      <c r="B318" s="43" t="str">
        <f>'1. Project information'!D14</f>
        <v>[Partner institution 2]</v>
      </c>
      <c r="C318" s="1"/>
      <c r="D318" s="1"/>
      <c r="E318" s="1"/>
      <c r="F318" s="32"/>
      <c r="G318" s="23">
        <f>SUMIFS(G$4:G$285,$D$4:$D$285,$B318,$E$4:$E$285,"direct",$F$4:$F$285,'1. Project information'!$C$27)</f>
        <v>0</v>
      </c>
      <c r="H318" s="33">
        <f t="shared" si="4"/>
        <v>0</v>
      </c>
      <c r="I318" s="1"/>
    </row>
    <row r="319" spans="2:9" ht="14.5" hidden="1" customHeight="1" outlineLevel="1" x14ac:dyDescent="0.35">
      <c r="B319" s="43" t="str">
        <f>'1. Project information'!D15</f>
        <v>[Partner institution 3]</v>
      </c>
      <c r="C319" s="1"/>
      <c r="D319" s="1"/>
      <c r="E319" s="1"/>
      <c r="F319" s="32"/>
      <c r="G319" s="23">
        <f>SUMIFS(G$4:G$285,$D$4:$D$285,$B319,$E$4:$E$285,"direct",$F$4:$F$285,'1. Project information'!$C$27)</f>
        <v>0</v>
      </c>
      <c r="H319" s="33">
        <f t="shared" si="4"/>
        <v>0</v>
      </c>
      <c r="I319" s="1"/>
    </row>
    <row r="320" spans="2:9" hidden="1" outlineLevel="1" x14ac:dyDescent="0.35">
      <c r="B320" s="43" t="str">
        <f>'1. Project information'!D16</f>
        <v>[Partner institution 4]</v>
      </c>
      <c r="C320" s="1"/>
      <c r="D320" s="1"/>
      <c r="E320" s="1"/>
      <c r="F320" s="32"/>
      <c r="G320" s="23">
        <f>SUMIFS(G$4:G$285,$D$4:$D$285,$B320,$E$4:$E$285,"direct",$F$4:$F$285,'1. Project information'!$C$27)</f>
        <v>0</v>
      </c>
      <c r="H320" s="33">
        <f t="shared" si="4"/>
        <v>0</v>
      </c>
      <c r="I320" s="1"/>
    </row>
    <row r="321" spans="2:9" hidden="1" outlineLevel="1" x14ac:dyDescent="0.35">
      <c r="B321" s="43" t="str">
        <f>'1. Project information'!D17</f>
        <v>[Partner institution 5]</v>
      </c>
      <c r="C321" s="1"/>
      <c r="D321" s="1"/>
      <c r="E321" s="1"/>
      <c r="F321" s="32"/>
      <c r="G321" s="23">
        <f>SUMIFS(G$4:G$285,$D$4:$D$285,$B321,$E$4:$E$285,"direct",$F$4:$F$285,'1. Project information'!$C$27)</f>
        <v>0</v>
      </c>
      <c r="H321" s="33">
        <f t="shared" si="4"/>
        <v>0</v>
      </c>
      <c r="I321" s="1"/>
    </row>
    <row r="322" spans="2:9" hidden="1" outlineLevel="1" x14ac:dyDescent="0.35">
      <c r="B322" s="43" t="str">
        <f>'1. Project information'!D18</f>
        <v>[Partner institution 6]</v>
      </c>
      <c r="C322" s="1"/>
      <c r="D322" s="1"/>
      <c r="E322" s="1"/>
      <c r="F322" s="32"/>
      <c r="G322" s="23">
        <f>SUMIFS(G$4:G$285,$D$4:$D$285,$B322,$E$4:$E$285,"direct",$F$4:$F$285,'1. Project information'!$C$27)</f>
        <v>0</v>
      </c>
      <c r="H322" s="33">
        <f t="shared" si="4"/>
        <v>0</v>
      </c>
      <c r="I322" s="1"/>
    </row>
    <row r="323" spans="2:9" hidden="1" outlineLevel="1" x14ac:dyDescent="0.35">
      <c r="B323" s="43" t="str">
        <f>'1. Project information'!D19</f>
        <v>[Partner institution 7]</v>
      </c>
      <c r="C323" s="1"/>
      <c r="D323" s="1"/>
      <c r="E323" s="1"/>
      <c r="F323" s="32"/>
      <c r="G323" s="23">
        <f>SUMIFS(G$4:G$285,$D$4:$D$285,$B323,$E$4:$E$285,"direct",$F$4:$F$285,'1. Project information'!$C$27)</f>
        <v>0</v>
      </c>
      <c r="H323" s="33">
        <f t="shared" si="4"/>
        <v>0</v>
      </c>
      <c r="I323" s="1"/>
    </row>
    <row r="324" spans="2:9" hidden="1" outlineLevel="1" x14ac:dyDescent="0.35">
      <c r="B324" s="43" t="str">
        <f>'1. Project information'!D20</f>
        <v>[Partner institution 8]</v>
      </c>
      <c r="C324" s="1"/>
      <c r="D324" s="1"/>
      <c r="E324" s="1"/>
      <c r="F324" s="32"/>
      <c r="G324" s="23">
        <f>SUMIFS(G$4:G$285,$D$4:$D$285,$B324,$E$4:$E$285,"direct",$F$4:$F$285,'1. Project information'!$C$27)</f>
        <v>0</v>
      </c>
      <c r="H324" s="33">
        <f t="shared" si="4"/>
        <v>0</v>
      </c>
      <c r="I324" s="1"/>
    </row>
    <row r="325" spans="2:9" hidden="1" outlineLevel="1" x14ac:dyDescent="0.35">
      <c r="B325" s="43" t="str">
        <f>'1. Project information'!D21</f>
        <v>[Partner institution 9]</v>
      </c>
      <c r="C325" s="1"/>
      <c r="D325" s="1"/>
      <c r="E325" s="1"/>
      <c r="F325" s="32"/>
      <c r="G325" s="23">
        <f>SUMIFS(G$4:G$285,$D$4:$D$285,$B325,$E$4:$E$285,"direct",$F$4:$F$285,'1. Project information'!$C$27)</f>
        <v>0</v>
      </c>
      <c r="H325" s="33">
        <f t="shared" si="4"/>
        <v>0</v>
      </c>
      <c r="I325" s="1"/>
    </row>
    <row r="326" spans="2:9" hidden="1" outlineLevel="1" x14ac:dyDescent="0.35">
      <c r="B326" s="43" t="str">
        <f>'1. Project information'!D22</f>
        <v>[Partner institution 10]</v>
      </c>
      <c r="C326" s="1"/>
      <c r="D326" s="1"/>
      <c r="E326" s="1"/>
      <c r="F326" s="32"/>
      <c r="G326" s="23">
        <f>SUMIFS(G$4:G$285,$D$4:$D$285,$B326,$E$4:$E$285,"direct",$F$4:$F$285,'1. Project information'!$C$27)</f>
        <v>0</v>
      </c>
      <c r="H326" s="33">
        <f t="shared" si="4"/>
        <v>0</v>
      </c>
      <c r="I326" s="1"/>
    </row>
    <row r="327" spans="2:9" ht="15" hidden="1" outlineLevel="1" thickBot="1" x14ac:dyDescent="0.4">
      <c r="B327" s="34" t="s">
        <v>64</v>
      </c>
      <c r="C327" s="35"/>
      <c r="D327" s="35"/>
      <c r="E327" s="35"/>
      <c r="F327" s="36"/>
      <c r="G327" s="36">
        <f>SUM(G317:G326)</f>
        <v>0</v>
      </c>
      <c r="H327" s="37">
        <f>SUM(H317:H326)</f>
        <v>0</v>
      </c>
      <c r="I327" s="1"/>
    </row>
    <row r="328" spans="2:9" hidden="1" outlineLevel="1" x14ac:dyDescent="0.35">
      <c r="I328" s="1"/>
    </row>
    <row r="329" spans="2:9" hidden="1" outlineLevel="1" x14ac:dyDescent="0.35">
      <c r="B329" s="1"/>
      <c r="C329" s="1"/>
      <c r="D329" s="1"/>
      <c r="E329" s="1"/>
      <c r="F329" s="1"/>
      <c r="G329" s="1"/>
      <c r="H329" s="1"/>
    </row>
    <row r="330" spans="2:9" hidden="1" outlineLevel="1" x14ac:dyDescent="0.35">
      <c r="B330" s="17" t="s">
        <v>66</v>
      </c>
      <c r="C330" s="1"/>
      <c r="D330" s="1"/>
      <c r="E330" s="1"/>
      <c r="F330" s="1"/>
      <c r="G330" s="1"/>
      <c r="H330" s="1"/>
    </row>
    <row r="331" spans="2:9" collapsed="1" x14ac:dyDescent="0.35"/>
  </sheetData>
  <sheetProtection algorithmName="SHA-512" hashValue="1Y/azYBc3QL9glPGwmlQo3XEvwZoNIW0JDLfvaJml71LXrRxF4j6sWrpvUc4UeRxW/bMSGTA1/UnolC4OGpATw==" saltValue="bZoXE9gyI21B/6Z/eY4prw==" spinCount="100000" sheet="1" objects="1" scenarios="1"/>
  <mergeCells count="2">
    <mergeCell ref="B296:H297"/>
    <mergeCell ref="B305:H306"/>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60147D33-C3E7-435F-81AE-AC7D1AA36450}">
          <x14:formula1>
            <xm:f>'1. Project information'!$C$27:$C$36</xm:f>
          </x14:formula1>
          <xm:sqref>F4:F285</xm:sqref>
        </x14:dataValidation>
        <x14:dataValidation type="list" allowBlank="1" showInputMessage="1" showErrorMessage="1" xr:uid="{36FE3ABA-D609-4AFA-AAD6-5445842329E4}">
          <x14:formula1>
            <xm:f>hidden!$A$31:$A$32</xm:f>
          </x14:formula1>
          <xm:sqref>E4:E285</xm:sqref>
        </x14:dataValidation>
        <x14:dataValidation type="list" allowBlank="1" showInputMessage="1" showErrorMessage="1" xr:uid="{9BE52F0E-6948-446C-9FCE-B8DF6E4F0394}">
          <x14:formula1>
            <xm:f>'1. Project information'!$C$13:$C$22</xm:f>
          </x14:formula1>
          <xm:sqref>D4:D285</xm:sqref>
        </x14:dataValidation>
        <x14:dataValidation type="list" allowBlank="1" showInputMessage="1" showErrorMessage="1" xr:uid="{C3838DFE-C6D9-4808-8F6D-EFB6975AF69F}">
          <x14:formula1>
            <xm:f>hidden!$A$25:$A$28</xm:f>
          </x14:formula1>
          <xm:sqref>B4:B285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F3556-4E2D-4E61-8124-8687293D4C94}">
  <dimension ref="A1:L104"/>
  <sheetViews>
    <sheetView workbookViewId="0">
      <selection activeCell="J45" sqref="J45"/>
    </sheetView>
  </sheetViews>
  <sheetFormatPr defaultRowHeight="14.5" x14ac:dyDescent="0.35"/>
  <cols>
    <col min="1" max="1" width="38" customWidth="1"/>
    <col min="2" max="2" width="38.54296875" customWidth="1"/>
    <col min="4" max="4" width="21.26953125" customWidth="1"/>
    <col min="6" max="6" width="13" customWidth="1"/>
  </cols>
  <sheetData>
    <row r="1" spans="1:6" ht="22.5" customHeight="1" x14ac:dyDescent="0.35">
      <c r="A1" s="90" t="s">
        <v>153</v>
      </c>
      <c r="B1" s="90"/>
      <c r="C1" s="45"/>
      <c r="D1" s="45" t="str">
        <f>'1. Project information'!C5</f>
        <v>[Project full name]</v>
      </c>
    </row>
    <row r="2" spans="1:6" ht="21" x14ac:dyDescent="0.35">
      <c r="A2" s="91" t="s">
        <v>88</v>
      </c>
      <c r="B2" s="91"/>
      <c r="C2" s="45"/>
      <c r="D2" s="45" t="str">
        <f>'1. Project information'!C6</f>
        <v>[Institution Name]</v>
      </c>
    </row>
    <row r="3" spans="1:6" ht="21" x14ac:dyDescent="0.35">
      <c r="A3" s="91" t="s">
        <v>89</v>
      </c>
      <c r="B3" s="91"/>
      <c r="C3" s="45"/>
      <c r="D3" s="46" t="str">
        <f>'1. Project information'!C8</f>
        <v>[dd.mm.yyyy]</v>
      </c>
    </row>
    <row r="4" spans="1:6" ht="21" x14ac:dyDescent="0.35">
      <c r="A4" s="91" t="s">
        <v>90</v>
      </c>
      <c r="B4" s="91"/>
      <c r="C4" s="45"/>
      <c r="D4" s="46" t="str">
        <f>'1. Project information'!C9</f>
        <v>[dd.mm.yyyy]</v>
      </c>
    </row>
    <row r="6" spans="1:6" ht="16" customHeight="1" x14ac:dyDescent="0.35">
      <c r="A6" s="89" t="s">
        <v>135</v>
      </c>
      <c r="B6" s="89"/>
      <c r="C6" s="89"/>
      <c r="D6" s="89"/>
      <c r="E6" s="89"/>
      <c r="F6" s="89"/>
    </row>
    <row r="7" spans="1:6" x14ac:dyDescent="0.35">
      <c r="A7" s="89"/>
      <c r="B7" s="89"/>
      <c r="C7" s="89"/>
      <c r="D7" s="89"/>
      <c r="E7" s="89"/>
      <c r="F7" s="89"/>
    </row>
    <row r="9" spans="1:6" ht="15" thickBot="1" x14ac:dyDescent="0.4"/>
    <row r="10" spans="1:6" ht="15.5" x14ac:dyDescent="0.35">
      <c r="A10" s="18" t="s">
        <v>67</v>
      </c>
      <c r="B10" s="19"/>
      <c r="C10" s="19"/>
      <c r="D10" s="19"/>
      <c r="E10" s="20"/>
      <c r="F10" s="20" t="s">
        <v>63</v>
      </c>
    </row>
    <row r="11" spans="1:6" x14ac:dyDescent="0.35">
      <c r="A11" s="22" t="s">
        <v>104</v>
      </c>
      <c r="B11" s="1"/>
      <c r="C11" s="1"/>
      <c r="D11" s="1"/>
      <c r="E11" s="23"/>
      <c r="F11" s="23">
        <f>SUM(F29,F42,F49)</f>
        <v>0</v>
      </c>
    </row>
    <row r="12" spans="1:6" x14ac:dyDescent="0.35">
      <c r="A12" s="22" t="s">
        <v>105</v>
      </c>
      <c r="B12" s="1"/>
      <c r="C12" s="1"/>
      <c r="D12" s="1"/>
      <c r="E12" s="23"/>
      <c r="F12" s="23">
        <f>SUM(F78,F91,F104)</f>
        <v>0</v>
      </c>
    </row>
    <row r="13" spans="1:6" ht="15" thickBot="1" x14ac:dyDescent="0.4">
      <c r="A13" s="25" t="s">
        <v>86</v>
      </c>
      <c r="B13" s="26"/>
      <c r="C13" s="26"/>
      <c r="D13" s="26"/>
      <c r="E13" s="27"/>
      <c r="F13" s="27">
        <f>SUM(F11:F12)</f>
        <v>0</v>
      </c>
    </row>
    <row r="15" spans="1:6" ht="14.5" customHeight="1" x14ac:dyDescent="0.35">
      <c r="A15" s="89" t="s">
        <v>154</v>
      </c>
      <c r="B15" s="89"/>
      <c r="C15" s="89"/>
      <c r="D15" s="89"/>
      <c r="E15" s="89"/>
      <c r="F15" s="89"/>
    </row>
    <row r="16" spans="1:6" ht="14.5" customHeight="1" x14ac:dyDescent="0.35">
      <c r="A16" s="89"/>
      <c r="B16" s="89"/>
      <c r="C16" s="89"/>
      <c r="D16" s="89"/>
      <c r="E16" s="89"/>
      <c r="F16" s="89"/>
    </row>
    <row r="17" spans="1:12" ht="15" thickBot="1" x14ac:dyDescent="0.4">
      <c r="A17" s="1"/>
      <c r="B17" s="1"/>
      <c r="C17" s="1"/>
      <c r="D17" s="1"/>
      <c r="E17" s="1"/>
      <c r="F17" s="1"/>
    </row>
    <row r="18" spans="1:12" ht="15.5" x14ac:dyDescent="0.35">
      <c r="A18" s="18" t="s">
        <v>186</v>
      </c>
      <c r="B18" s="19"/>
      <c r="C18" s="19"/>
      <c r="D18" s="19"/>
      <c r="E18" s="20"/>
      <c r="F18" s="20"/>
    </row>
    <row r="19" spans="1:12" x14ac:dyDescent="0.35">
      <c r="A19" s="22" t="str">
        <f>hidden!A8</f>
        <v>Hornsund: Polish Polar Station</v>
      </c>
      <c r="B19" s="1"/>
      <c r="C19" s="1"/>
      <c r="D19" s="1"/>
      <c r="E19" s="23"/>
      <c r="F19" s="23">
        <f>SUMIFS('2. Physical Access'!$J$4:$J$285,'2. Physical Access'!$A$4:$A$285,'6. Summary'!A19,'2. Physical Access'!$F$4:$F$285,hidden!$A$31, '2. Physical Access'!$E$4:$E$285,'1. Project information'!$C$27)</f>
        <v>0</v>
      </c>
    </row>
    <row r="20" spans="1:12" x14ac:dyDescent="0.35">
      <c r="A20" s="22" t="str">
        <f>hidden!A9</f>
        <v>Hopen: Meteorological station</v>
      </c>
      <c r="B20" s="1"/>
      <c r="C20" s="1"/>
      <c r="D20" s="1"/>
      <c r="E20" s="23"/>
      <c r="F20" s="23">
        <f>SUMIFS('2. Physical Access'!$J$4:$J$285,'2. Physical Access'!$A$4:$A$285,'6. Summary'!A20,'2. Physical Access'!$F$4:$F$285,hidden!$A$31, '2. Physical Access'!$E$4:$E$285,'1. Project information'!$C$27)</f>
        <v>0</v>
      </c>
    </row>
    <row r="21" spans="1:12" x14ac:dyDescent="0.35">
      <c r="A21" s="22" t="str">
        <f>hidden!A10</f>
        <v>Bear Island: Meteorological station</v>
      </c>
      <c r="B21" s="1"/>
      <c r="C21" s="1"/>
      <c r="D21" s="1"/>
      <c r="E21" s="23"/>
      <c r="F21" s="23">
        <f>SUMIFS('2. Physical Access'!$J$4:$J$285,'2. Physical Access'!$A$4:$A$285,'6. Summary'!A21,'2. Physical Access'!$F$4:$F$285,hidden!$A$31, '2. Physical Access'!$E$4:$E$285,'1. Project information'!$C$27)</f>
        <v>0</v>
      </c>
    </row>
    <row r="22" spans="1:12" x14ac:dyDescent="0.35">
      <c r="A22" s="22" t="str">
        <f>hidden!A11</f>
        <v>Ny-Ålesund: AWIPEV</v>
      </c>
      <c r="B22" s="1"/>
      <c r="C22" s="1"/>
      <c r="D22" s="1"/>
      <c r="E22" s="23"/>
      <c r="F22" s="23">
        <f>SUMIFS('2. Physical Access'!$J$4:$J$285,'2. Physical Access'!$A$4:$A$285,'6. Summary'!A22,'2. Physical Access'!$F$4:$F$285,hidden!$A$31, '2. Physical Access'!$E$4:$E$285,'1. Project information'!$C$27)</f>
        <v>0</v>
      </c>
    </row>
    <row r="23" spans="1:12" x14ac:dyDescent="0.35">
      <c r="A23" s="22" t="str">
        <f>hidden!A12</f>
        <v>Ny-Ålesund: Dirigibile Italia</v>
      </c>
      <c r="B23" s="1"/>
      <c r="C23" s="1"/>
      <c r="D23" s="1"/>
      <c r="E23" s="23"/>
      <c r="F23" s="23">
        <f>SUMIFS('2. Physical Access'!$J$4:$J$285,'2. Physical Access'!$A$4:$A$285,'6. Summary'!A23,'2. Physical Access'!$F$4:$F$285,hidden!$A$31, '2. Physical Access'!$E$4:$E$285,'1. Project information'!$C$27)</f>
        <v>0</v>
      </c>
    </row>
    <row r="24" spans="1:12" x14ac:dyDescent="0.35">
      <c r="A24" s="22" t="str">
        <f>hidden!A13</f>
        <v>Ny-Ålesund: Sverdrup</v>
      </c>
      <c r="B24" s="1"/>
      <c r="C24" s="1"/>
      <c r="D24" s="1"/>
      <c r="E24" s="23"/>
      <c r="F24" s="23">
        <f>SUMIFS('2. Physical Access'!$J$4:$J$285,'2. Physical Access'!$A$4:$A$285,'6. Summary'!A24,'2. Physical Access'!$F$4:$F$285,hidden!$A$31, '2. Physical Access'!$E$4:$E$285,'1. Project information'!$C$27)</f>
        <v>0</v>
      </c>
    </row>
    <row r="25" spans="1:12" x14ac:dyDescent="0.35">
      <c r="A25" s="22" t="str">
        <f>hidden!A14</f>
        <v>Longyearbyen: Norwegian Polar Institute</v>
      </c>
      <c r="B25" s="1"/>
      <c r="C25" s="1"/>
      <c r="D25" s="1"/>
      <c r="E25" s="23"/>
      <c r="F25" s="23">
        <f>SUMIFS('2. Physical Access'!$J$4:$J$285,'2. Physical Access'!$A$4:$A$285,'6. Summary'!A25,'2. Physical Access'!$F$4:$F$285,hidden!$A$31, '2. Physical Access'!$E$4:$E$285,'1. Project information'!$C$27)</f>
        <v>0</v>
      </c>
    </row>
    <row r="26" spans="1:12" x14ac:dyDescent="0.35">
      <c r="A26" s="22" t="str">
        <f>hidden!A15</f>
        <v>NTNU Uncrewed Aerial Vehicle Lab</v>
      </c>
      <c r="B26" s="1"/>
      <c r="C26" s="1"/>
      <c r="D26" s="1"/>
      <c r="E26" s="23"/>
      <c r="F26" s="23">
        <f>SUMIFS('2. Physical Access'!$J$4:$J$285,'2. Physical Access'!$A$4:$A$285,'6. Summary'!A26,'2. Physical Access'!$F$4:$F$285,hidden!$A$31, '2. Physical Access'!$E$4:$E$285,'1. Project information'!$C$27)</f>
        <v>0</v>
      </c>
    </row>
    <row r="27" spans="1:12" x14ac:dyDescent="0.35">
      <c r="A27" s="22" t="str">
        <f>hidden!A16</f>
        <v>NTNU Applied Underwater Robotics Lab</v>
      </c>
      <c r="B27" s="1"/>
      <c r="C27" s="1"/>
      <c r="D27" s="1"/>
      <c r="E27" s="23"/>
      <c r="F27" s="23">
        <f>SUMIFS('2. Physical Access'!$J$4:$J$285,'2. Physical Access'!$A$4:$A$285,'6. Summary'!A27,'2. Physical Access'!$F$4:$F$285,hidden!$A$31, '2. Physical Access'!$E$4:$E$285,'1. Project information'!$C$27)</f>
        <v>0</v>
      </c>
    </row>
    <row r="28" spans="1:12" x14ac:dyDescent="0.35">
      <c r="A28" s="22" t="str">
        <f>hidden!A17</f>
        <v>Ocean glider</v>
      </c>
      <c r="B28" s="1"/>
      <c r="C28" s="1"/>
      <c r="D28" s="1"/>
      <c r="E28" s="23"/>
      <c r="F28" s="23">
        <f>SUMIFS('2. Physical Access'!$J$4:$J$285,'2. Physical Access'!$A$4:$A$285,'6. Summary'!A28,'2. Physical Access'!$F$4:$F$285,hidden!$A$31, '2. Physical Access'!$E$4:$E$285,'1. Project information'!$C$27)</f>
        <v>0</v>
      </c>
      <c r="L28" s="23"/>
    </row>
    <row r="29" spans="1:12" ht="14.5" customHeight="1" thickBot="1" x14ac:dyDescent="0.4">
      <c r="A29" s="25" t="s">
        <v>155</v>
      </c>
      <c r="B29" s="26"/>
      <c r="C29" s="26"/>
      <c r="D29" s="26"/>
      <c r="E29" s="27"/>
      <c r="F29" s="27">
        <f>SUM(F19:F28)</f>
        <v>0</v>
      </c>
    </row>
    <row r="30" spans="1:12" ht="14.5" customHeight="1" thickBot="1" x14ac:dyDescent="0.4"/>
    <row r="31" spans="1:12" ht="15.5" x14ac:dyDescent="0.35">
      <c r="A31" s="18" t="s">
        <v>187</v>
      </c>
      <c r="B31" s="19"/>
      <c r="C31" s="19"/>
      <c r="D31" s="19"/>
      <c r="E31" s="20"/>
      <c r="F31" s="20"/>
    </row>
    <row r="32" spans="1:12" x14ac:dyDescent="0.35">
      <c r="A32" s="22" t="str">
        <f>'1. Project information'!C13</f>
        <v>[Project partner 1]</v>
      </c>
      <c r="B32" s="1"/>
      <c r="C32" s="1"/>
      <c r="D32" s="1"/>
      <c r="E32" s="23"/>
      <c r="F32" s="23">
        <f>SUMIFS('4. Travel'!$F$4:$F$285,'4. Travel'!$A$4:$A$285,'6. Summary'!A32,'4. Travel'!$D$4:$D$285,hidden!$A$31,'4. Travel'!$E$4:$E$285,'1. Project information'!$C$27)</f>
        <v>0</v>
      </c>
    </row>
    <row r="33" spans="1:6" x14ac:dyDescent="0.35">
      <c r="A33" s="22" t="str">
        <f>'1. Project information'!C14</f>
        <v>[Project partner 2]</v>
      </c>
      <c r="B33" s="1"/>
      <c r="C33" s="1"/>
      <c r="D33" s="1"/>
      <c r="E33" s="23"/>
      <c r="F33" s="23">
        <f>SUMIFS('4. Travel'!$F$4:$F$285,'4. Travel'!$A$4:$A$285,'6. Summary'!A33,'4. Travel'!$D$4:$D$285,hidden!$A$31,'4. Travel'!$E$4:$E$285,'1. Project information'!$C$27)</f>
        <v>0</v>
      </c>
    </row>
    <row r="34" spans="1:6" x14ac:dyDescent="0.35">
      <c r="A34" s="22" t="str">
        <f>'1. Project information'!C15</f>
        <v>[Project partner 3]</v>
      </c>
      <c r="B34" s="1"/>
      <c r="C34" s="1"/>
      <c r="D34" s="1"/>
      <c r="E34" s="23"/>
      <c r="F34" s="23">
        <f>SUMIFS('4. Travel'!$F$4:$F$285,'4. Travel'!$A$4:$A$285,'6. Summary'!A34,'4. Travel'!$D$4:$D$285,hidden!$A$31,'4. Travel'!$E$4:$E$285,'1. Project information'!$C$27)</f>
        <v>0</v>
      </c>
    </row>
    <row r="35" spans="1:6" x14ac:dyDescent="0.35">
      <c r="A35" s="22" t="str">
        <f>'1. Project information'!C16</f>
        <v>[Project partner 4]</v>
      </c>
      <c r="B35" s="1"/>
      <c r="C35" s="1"/>
      <c r="D35" s="1"/>
      <c r="E35" s="23"/>
      <c r="F35" s="23">
        <f>SUMIFS('4. Travel'!$F$4:$F$285,'4. Travel'!$A$4:$A$285,'6. Summary'!A35,'4. Travel'!$D$4:$D$285,hidden!$A$31,'4. Travel'!$E$4:$E$285,'1. Project information'!$C$27)</f>
        <v>0</v>
      </c>
    </row>
    <row r="36" spans="1:6" x14ac:dyDescent="0.35">
      <c r="A36" s="22" t="str">
        <f>'1. Project information'!C17</f>
        <v>[Project partner 5]</v>
      </c>
      <c r="B36" s="1"/>
      <c r="C36" s="1"/>
      <c r="D36" s="1"/>
      <c r="E36" s="23"/>
      <c r="F36" s="23">
        <f>SUMIFS('4. Travel'!$F$4:$F$285,'4. Travel'!$A$4:$A$285,'6. Summary'!A36,'4. Travel'!$D$4:$D$285,hidden!$A$31,'4. Travel'!$E$4:$E$285,'1. Project information'!$C$27)</f>
        <v>0</v>
      </c>
    </row>
    <row r="37" spans="1:6" x14ac:dyDescent="0.35">
      <c r="A37" s="22" t="str">
        <f>'1. Project information'!C18</f>
        <v>[Project partner 6]</v>
      </c>
      <c r="B37" s="1"/>
      <c r="C37" s="1"/>
      <c r="D37" s="1"/>
      <c r="E37" s="23"/>
      <c r="F37" s="23">
        <f>SUMIFS('4. Travel'!$F$4:$F$285,'4. Travel'!$A$4:$A$285,'6. Summary'!A37,'4. Travel'!$D$4:$D$285,hidden!$A$31,'4. Travel'!$E$4:$E$285,'1. Project information'!$C$27)</f>
        <v>0</v>
      </c>
    </row>
    <row r="38" spans="1:6" x14ac:dyDescent="0.35">
      <c r="A38" s="22" t="str">
        <f>'1. Project information'!C19</f>
        <v>[Project partner 7]</v>
      </c>
      <c r="B38" s="1"/>
      <c r="C38" s="1"/>
      <c r="D38" s="1"/>
      <c r="E38" s="23"/>
      <c r="F38" s="23">
        <f>SUMIFS('4. Travel'!$F$4:$F$285,'4. Travel'!$A$4:$A$285,'6. Summary'!A38,'4. Travel'!$D$4:$D$285,hidden!$A$31,'4. Travel'!$E$4:$E$285,'1. Project information'!$C$27)</f>
        <v>0</v>
      </c>
    </row>
    <row r="39" spans="1:6" x14ac:dyDescent="0.35">
      <c r="A39" s="22" t="str">
        <f>'1. Project information'!C20</f>
        <v>[Project partner 8]</v>
      </c>
      <c r="B39" s="1"/>
      <c r="C39" s="1"/>
      <c r="D39" s="1"/>
      <c r="E39" s="23"/>
      <c r="F39" s="23">
        <f>SUMIFS('4. Travel'!$F$4:$F$285,'4. Travel'!$A$4:$A$285,'6. Summary'!A39,'4. Travel'!$D$4:$D$285,hidden!$A$31,'4. Travel'!$E$4:$E$285,'1. Project information'!$C$27)</f>
        <v>0</v>
      </c>
    </row>
    <row r="40" spans="1:6" x14ac:dyDescent="0.35">
      <c r="A40" s="22" t="str">
        <f>'1. Project information'!C21</f>
        <v>[Project partner 9]</v>
      </c>
      <c r="B40" s="1"/>
      <c r="C40" s="1"/>
      <c r="D40" s="1"/>
      <c r="E40" s="23"/>
      <c r="F40" s="23">
        <f>SUMIFS('4. Travel'!$F$4:$F$285,'4. Travel'!$A$4:$A$285,'6. Summary'!A40,'4. Travel'!$D$4:$D$285,hidden!$A$31,'4. Travel'!$E$4:$E$285,'1. Project information'!$C$27)</f>
        <v>0</v>
      </c>
    </row>
    <row r="41" spans="1:6" x14ac:dyDescent="0.35">
      <c r="A41" s="22" t="str">
        <f>'1. Project information'!C22</f>
        <v>[Project partner 10]</v>
      </c>
      <c r="B41" s="1"/>
      <c r="C41" s="1"/>
      <c r="D41" s="1"/>
      <c r="E41" s="23"/>
      <c r="F41" s="23">
        <f>SUMIFS('4. Travel'!$F$4:$F$285,'4. Travel'!$A$4:$A$285,'6. Summary'!A41,'4. Travel'!$D$4:$D$285,hidden!$A$31,'4. Travel'!$E$4:$E$285,'1. Project information'!$C$27)</f>
        <v>0</v>
      </c>
    </row>
    <row r="42" spans="1:6" ht="15" thickBot="1" x14ac:dyDescent="0.4">
      <c r="A42" s="25" t="s">
        <v>156</v>
      </c>
      <c r="B42" s="26"/>
      <c r="C42" s="26"/>
      <c r="D42" s="26"/>
      <c r="E42" s="27"/>
      <c r="F42" s="27">
        <f>SUM(F32:F41)</f>
        <v>0</v>
      </c>
    </row>
    <row r="43" spans="1:6" ht="15" thickBot="1" x14ac:dyDescent="0.4">
      <c r="A43" s="47"/>
      <c r="B43" s="1"/>
      <c r="C43" s="1"/>
      <c r="D43" s="1"/>
      <c r="E43" s="29"/>
      <c r="F43" s="23"/>
    </row>
    <row r="44" spans="1:6" ht="15.5" x14ac:dyDescent="0.35">
      <c r="A44" s="18" t="s">
        <v>188</v>
      </c>
      <c r="B44" s="19"/>
      <c r="C44" s="19"/>
      <c r="D44" s="19"/>
      <c r="E44" s="20"/>
      <c r="F44" s="20"/>
    </row>
    <row r="45" spans="1:6" x14ac:dyDescent="0.35">
      <c r="A45" s="22" t="str">
        <f>hidden!A25</f>
        <v>Equipment rental</v>
      </c>
      <c r="B45" s="1"/>
      <c r="C45" s="1"/>
      <c r="D45" s="1"/>
      <c r="E45" s="23"/>
      <c r="F45" s="23">
        <f>SUMIFS('5. Additional costs'!$G$4:$G$285,'5. Additional costs'!$B$4:$B$285,'6. Summary'!A45,'5. Additional costs'!$E$4:$E$285,hidden!$A$31,'5. Additional costs'!$F$4:$F$285,'1. Project information'!$C$27)</f>
        <v>0</v>
      </c>
    </row>
    <row r="46" spans="1:6" x14ac:dyDescent="0.35">
      <c r="A46" s="22" t="str">
        <f>hidden!A26</f>
        <v>Cargo shipping</v>
      </c>
      <c r="B46" s="1"/>
      <c r="C46" s="1"/>
      <c r="D46" s="1"/>
      <c r="E46" s="23"/>
      <c r="F46" s="23">
        <f>SUMIFS('5. Additional costs'!$G$4:$G$285,'5. Additional costs'!$B$4:$B$285,'6. Summary'!A46,'5. Additional costs'!$E$4:$E$285,hidden!$A$31,'5. Additional costs'!$F$4:$F$285,'1. Project information'!$C$27)</f>
        <v>0</v>
      </c>
    </row>
    <row r="47" spans="1:6" x14ac:dyDescent="0.35">
      <c r="A47" s="22" t="str">
        <f>hidden!A27</f>
        <v>Other operating expenses</v>
      </c>
      <c r="B47" s="1"/>
      <c r="C47" s="1"/>
      <c r="D47" s="1"/>
      <c r="E47" s="23"/>
      <c r="F47" s="23">
        <f>SUMIFS('5. Additional costs'!$G$4:$G$285,'5. Additional costs'!$B$4:$B$285,'6. Summary'!A47,'5. Additional costs'!$E$4:$E$285,hidden!$A$31,'5. Additional costs'!$F$4:$F$285,'1. Project information'!$C$27)</f>
        <v>0</v>
      </c>
    </row>
    <row r="48" spans="1:6" x14ac:dyDescent="0.35">
      <c r="A48" s="22" t="str">
        <f>hidden!A28</f>
        <v>Food</v>
      </c>
      <c r="B48" s="1"/>
      <c r="C48" s="1"/>
      <c r="D48" s="1"/>
      <c r="E48" s="23"/>
      <c r="F48" s="23">
        <f>SUMIFS('5. Additional costs'!$G$4:$G$285,'5. Additional costs'!$B$4:$B$285,'6. Summary'!A48,'5. Additional costs'!$E$4:$E$285,hidden!$A$31,'5. Additional costs'!$F$4:$F$285,'1. Project information'!$C$27)</f>
        <v>0</v>
      </c>
    </row>
    <row r="49" spans="1:6" ht="15" thickBot="1" x14ac:dyDescent="0.4">
      <c r="A49" s="25" t="s">
        <v>155</v>
      </c>
      <c r="B49" s="26"/>
      <c r="C49" s="26"/>
      <c r="D49" s="26"/>
      <c r="E49" s="27"/>
      <c r="F49" s="27">
        <f>SUM(F45:F48)</f>
        <v>0</v>
      </c>
    </row>
    <row r="52" spans="1:6" x14ac:dyDescent="0.35">
      <c r="A52" s="89" t="s">
        <v>157</v>
      </c>
      <c r="B52" s="89"/>
      <c r="C52" s="89"/>
      <c r="D52" s="89"/>
      <c r="E52" s="89"/>
      <c r="F52" s="89"/>
    </row>
    <row r="53" spans="1:6" x14ac:dyDescent="0.35">
      <c r="A53" s="89"/>
      <c r="B53" s="89"/>
      <c r="C53" s="89"/>
      <c r="D53" s="89"/>
      <c r="E53" s="89"/>
      <c r="F53" s="89"/>
    </row>
    <row r="54" spans="1:6" x14ac:dyDescent="0.35">
      <c r="A54" s="1"/>
      <c r="B54" s="1"/>
      <c r="C54" s="1"/>
      <c r="D54" s="1"/>
      <c r="E54" s="1"/>
      <c r="F54" s="1"/>
    </row>
    <row r="55" spans="1:6" ht="15" hidden="1" thickBot="1" x14ac:dyDescent="0.4"/>
    <row r="56" spans="1:6" ht="15.5" hidden="1" x14ac:dyDescent="0.35">
      <c r="A56" s="18" t="s">
        <v>168</v>
      </c>
      <c r="B56" s="19"/>
      <c r="C56" s="19"/>
      <c r="D56" s="19"/>
      <c r="E56" s="20"/>
      <c r="F56" s="20"/>
    </row>
    <row r="57" spans="1:6" hidden="1" x14ac:dyDescent="0.35">
      <c r="A57" s="22" t="str">
        <f>hidden!A8</f>
        <v>Hornsund: Polish Polar Station</v>
      </c>
      <c r="B57" s="1"/>
      <c r="C57" s="1"/>
      <c r="D57" s="1"/>
      <c r="E57" s="23"/>
      <c r="F57" s="23">
        <f>SUMIFS(hidden!$I$42:$I$323,hidden!$A$42:$A$323,'6. Summary'!A57)</f>
        <v>0</v>
      </c>
    </row>
    <row r="58" spans="1:6" hidden="1" x14ac:dyDescent="0.35">
      <c r="A58" s="22" t="str">
        <f>hidden!A9</f>
        <v>Hopen: Meteorological station</v>
      </c>
      <c r="B58" s="1"/>
      <c r="C58" s="1"/>
      <c r="D58" s="1"/>
      <c r="E58" s="23"/>
      <c r="F58" s="23">
        <f>SUMIFS(hidden!$I$42:$I$323,hidden!$A$42:$A$323,'6. Summary'!A58)</f>
        <v>0</v>
      </c>
    </row>
    <row r="59" spans="1:6" hidden="1" x14ac:dyDescent="0.35">
      <c r="A59" s="22" t="str">
        <f>hidden!A10</f>
        <v>Bear Island: Meteorological station</v>
      </c>
      <c r="B59" s="1"/>
      <c r="C59" s="1"/>
      <c r="D59" s="1"/>
      <c r="E59" s="23"/>
      <c r="F59" s="23">
        <f>SUMIFS(hidden!$I$42:$I$323,hidden!$A$42:$A$323,'6. Summary'!A59)</f>
        <v>0</v>
      </c>
    </row>
    <row r="60" spans="1:6" hidden="1" x14ac:dyDescent="0.35">
      <c r="A60" s="22" t="str">
        <f>hidden!A11</f>
        <v>Ny-Ålesund: AWIPEV</v>
      </c>
      <c r="B60" s="1"/>
      <c r="C60" s="1"/>
      <c r="D60" s="1"/>
      <c r="E60" s="23"/>
      <c r="F60" s="23">
        <f>SUMIFS(hidden!$I$42:$I$323,hidden!$A$42:$A$323,'6. Summary'!A60)</f>
        <v>0</v>
      </c>
    </row>
    <row r="61" spans="1:6" hidden="1" x14ac:dyDescent="0.35">
      <c r="A61" s="22" t="str">
        <f>hidden!A12</f>
        <v>Ny-Ålesund: Dirigibile Italia</v>
      </c>
      <c r="B61" s="1"/>
      <c r="C61" s="1"/>
      <c r="D61" s="1"/>
      <c r="E61" s="23"/>
      <c r="F61" s="23">
        <f>SUMIFS(hidden!$I$42:$I$323,hidden!$A$42:$A$323,'6. Summary'!A61)</f>
        <v>0</v>
      </c>
    </row>
    <row r="62" spans="1:6" hidden="1" x14ac:dyDescent="0.35">
      <c r="A62" s="22" t="str">
        <f>hidden!A13</f>
        <v>Ny-Ålesund: Sverdrup</v>
      </c>
      <c r="B62" s="1"/>
      <c r="C62" s="1"/>
      <c r="D62" s="1"/>
      <c r="E62" s="23"/>
      <c r="F62" s="23">
        <f>SUMIFS(hidden!$I$42:$I$323,hidden!$A$42:$A$323,'6. Summary'!A62)</f>
        <v>0</v>
      </c>
    </row>
    <row r="63" spans="1:6" hidden="1" x14ac:dyDescent="0.35">
      <c r="A63" s="22" t="e">
        <f>hidden!#REF!</f>
        <v>#REF!</v>
      </c>
      <c r="B63" s="1"/>
      <c r="C63" s="1"/>
      <c r="D63" s="1"/>
      <c r="E63" s="23"/>
      <c r="F63" s="23">
        <f>SUMIFS(hidden!$I$42:$I$323,hidden!$A$42:$A$323,'6. Summary'!A63)</f>
        <v>0</v>
      </c>
    </row>
    <row r="64" spans="1:6" hidden="1" x14ac:dyDescent="0.35">
      <c r="A64" s="22" t="e">
        <f>hidden!#REF!</f>
        <v>#REF!</v>
      </c>
      <c r="B64" s="1"/>
      <c r="C64" s="1"/>
      <c r="D64" s="1"/>
      <c r="E64" s="23"/>
      <c r="F64" s="23">
        <f>SUMIFS(hidden!$I$42:$I$323,hidden!$A$42:$A$323,'6. Summary'!A64)</f>
        <v>0</v>
      </c>
    </row>
    <row r="65" spans="1:6" ht="15" hidden="1" thickBot="1" x14ac:dyDescent="0.4">
      <c r="A65" s="25" t="s">
        <v>164</v>
      </c>
      <c r="B65" s="26"/>
      <c r="C65" s="26"/>
      <c r="D65" s="26"/>
      <c r="E65" s="27"/>
      <c r="F65" s="27">
        <f>SUM(F57:F64)</f>
        <v>0</v>
      </c>
    </row>
    <row r="66" spans="1:6" ht="15" thickBot="1" x14ac:dyDescent="0.4">
      <c r="A66" s="22"/>
      <c r="B66" s="1"/>
      <c r="C66" s="1"/>
      <c r="D66" s="1"/>
      <c r="E66" s="23"/>
      <c r="F66" s="23"/>
    </row>
    <row r="67" spans="1:6" ht="15.5" x14ac:dyDescent="0.35">
      <c r="A67" s="18" t="s">
        <v>159</v>
      </c>
      <c r="B67" s="19"/>
      <c r="C67" s="19"/>
      <c r="D67" s="19"/>
      <c r="E67" s="20"/>
      <c r="F67" s="20"/>
    </row>
    <row r="68" spans="1:6" x14ac:dyDescent="0.35">
      <c r="A68" s="22" t="str">
        <f>'1. Project information'!C13</f>
        <v>[Project partner 1]</v>
      </c>
      <c r="B68" s="1" t="str">
        <f>'1. Project information'!D13</f>
        <v>[Partner institution 1]</v>
      </c>
      <c r="C68" s="1"/>
      <c r="D68" s="1"/>
      <c r="E68" s="23"/>
      <c r="F68" s="23">
        <f>SUMIFS('2. Physical Access'!$J$4:$J$285,'2. Physical Access'!$B$4:$B$285,'6. Summary'!A68,'2. Physical Access'!$F$4:$F$285,hidden!$A$32)</f>
        <v>0</v>
      </c>
    </row>
    <row r="69" spans="1:6" x14ac:dyDescent="0.35">
      <c r="A69" s="22" t="str">
        <f>'1. Project information'!C14</f>
        <v>[Project partner 2]</v>
      </c>
      <c r="B69" s="1" t="str">
        <f>'1. Project information'!D14</f>
        <v>[Partner institution 2]</v>
      </c>
      <c r="C69" s="1"/>
      <c r="D69" s="1"/>
      <c r="E69" s="23"/>
      <c r="F69" s="23">
        <f>SUMIFS('2. Physical Access'!$J$4:$J$285,'2. Physical Access'!$B$4:$B$285,'6. Summary'!A69,'2. Physical Access'!$F$4:$F$285,hidden!$A$32)</f>
        <v>0</v>
      </c>
    </row>
    <row r="70" spans="1:6" x14ac:dyDescent="0.35">
      <c r="A70" s="22" t="str">
        <f>'1. Project information'!C15</f>
        <v>[Project partner 3]</v>
      </c>
      <c r="B70" s="1" t="str">
        <f>'1. Project information'!D15</f>
        <v>[Partner institution 3]</v>
      </c>
      <c r="C70" s="1"/>
      <c r="D70" s="1"/>
      <c r="E70" s="23"/>
      <c r="F70" s="23">
        <f>SUMIFS('2. Physical Access'!$J$4:$J$285,'2. Physical Access'!$B$4:$B$285,'6. Summary'!A70,'2. Physical Access'!$F$4:$F$285,hidden!$A$32)</f>
        <v>0</v>
      </c>
    </row>
    <row r="71" spans="1:6" x14ac:dyDescent="0.35">
      <c r="A71" s="22" t="str">
        <f>'1. Project information'!C16</f>
        <v>[Project partner 4]</v>
      </c>
      <c r="B71" s="1" t="str">
        <f>'1. Project information'!D16</f>
        <v>[Partner institution 4]</v>
      </c>
      <c r="C71" s="1"/>
      <c r="D71" s="1"/>
      <c r="E71" s="23"/>
      <c r="F71" s="23">
        <f>SUMIFS('2. Physical Access'!$J$4:$J$285,'2. Physical Access'!$B$4:$B$285,'6. Summary'!A71,'2. Physical Access'!$F$4:$F$285,hidden!$A$32)</f>
        <v>0</v>
      </c>
    </row>
    <row r="72" spans="1:6" x14ac:dyDescent="0.35">
      <c r="A72" s="22" t="str">
        <f>'1. Project information'!C17</f>
        <v>[Project partner 5]</v>
      </c>
      <c r="B72" s="1" t="str">
        <f>'1. Project information'!D17</f>
        <v>[Partner institution 5]</v>
      </c>
      <c r="C72" s="1"/>
      <c r="D72" s="1"/>
      <c r="E72" s="23"/>
      <c r="F72" s="23">
        <f>SUMIFS('2. Physical Access'!$J$4:$J$285,'2. Physical Access'!$B$4:$B$285,'6. Summary'!A72,'2. Physical Access'!$F$4:$F$285,hidden!$A$32)</f>
        <v>0</v>
      </c>
    </row>
    <row r="73" spans="1:6" x14ac:dyDescent="0.35">
      <c r="A73" s="22" t="str">
        <f>'1. Project information'!C18</f>
        <v>[Project partner 6]</v>
      </c>
      <c r="B73" s="1" t="str">
        <f>'1. Project information'!D18</f>
        <v>[Partner institution 6]</v>
      </c>
      <c r="C73" s="1"/>
      <c r="D73" s="1"/>
      <c r="E73" s="23"/>
      <c r="F73" s="23">
        <f>SUMIFS('2. Physical Access'!$J$4:$J$285,'2. Physical Access'!$B$4:$B$285,'6. Summary'!A73,'2. Physical Access'!$F$4:$F$285,hidden!$A$32)</f>
        <v>0</v>
      </c>
    </row>
    <row r="74" spans="1:6" x14ac:dyDescent="0.35">
      <c r="A74" s="22" t="str">
        <f>'1. Project information'!C19</f>
        <v>[Project partner 7]</v>
      </c>
      <c r="B74" s="1" t="str">
        <f>'1. Project information'!D19</f>
        <v>[Partner institution 7]</v>
      </c>
      <c r="C74" s="1"/>
      <c r="D74" s="1"/>
      <c r="E74" s="23"/>
      <c r="F74" s="23">
        <f>SUMIFS('2. Physical Access'!$J$4:$J$285,'2. Physical Access'!$B$4:$B$285,'6. Summary'!A74,'2. Physical Access'!$F$4:$F$285,hidden!$A$32)</f>
        <v>0</v>
      </c>
    </row>
    <row r="75" spans="1:6" x14ac:dyDescent="0.35">
      <c r="A75" s="22" t="str">
        <f>'1. Project information'!C20</f>
        <v>[Project partner 8]</v>
      </c>
      <c r="B75" s="1" t="str">
        <f>'1. Project information'!D20</f>
        <v>[Partner institution 8]</v>
      </c>
      <c r="C75" s="1"/>
      <c r="D75" s="1"/>
      <c r="E75" s="23"/>
      <c r="F75" s="23">
        <f>SUMIFS('2. Physical Access'!$J$4:$J$285,'2. Physical Access'!$B$4:$B$285,'6. Summary'!A75,'2. Physical Access'!$F$4:$F$285,hidden!$A$32)</f>
        <v>0</v>
      </c>
    </row>
    <row r="76" spans="1:6" x14ac:dyDescent="0.35">
      <c r="A76" s="22" t="str">
        <f>'1. Project information'!C21</f>
        <v>[Project partner 9]</v>
      </c>
      <c r="B76" s="1" t="str">
        <f>'1. Project information'!D21</f>
        <v>[Partner institution 9]</v>
      </c>
      <c r="C76" s="1"/>
      <c r="D76" s="1"/>
      <c r="E76" s="23"/>
      <c r="F76" s="23">
        <f>SUMIFS('2. Physical Access'!$J$4:$J$285,'2. Physical Access'!$B$4:$B$285,'6. Summary'!A76,'2. Physical Access'!$F$4:$F$285,hidden!$A$32)</f>
        <v>0</v>
      </c>
    </row>
    <row r="77" spans="1:6" x14ac:dyDescent="0.35">
      <c r="A77" s="22" t="str">
        <f>'1. Project information'!C22</f>
        <v>[Project partner 10]</v>
      </c>
      <c r="B77" s="1" t="str">
        <f>'1. Project information'!D22</f>
        <v>[Partner institution 10]</v>
      </c>
      <c r="C77" s="1"/>
      <c r="D77" s="1"/>
      <c r="E77" s="23"/>
      <c r="F77" s="23">
        <f>SUMIFS('2. Physical Access'!$J$4:$J$285,'2. Physical Access'!$B$4:$B$285,'6. Summary'!A77,'2. Physical Access'!$F$4:$F$285,hidden!$A$32)</f>
        <v>0</v>
      </c>
    </row>
    <row r="78" spans="1:6" ht="15" thickBot="1" x14ac:dyDescent="0.4">
      <c r="A78" s="25" t="s">
        <v>165</v>
      </c>
      <c r="B78" s="26"/>
      <c r="C78" s="26"/>
      <c r="D78" s="26"/>
      <c r="E78" s="27"/>
      <c r="F78" s="27">
        <f>SUM(F68:F77)</f>
        <v>0</v>
      </c>
    </row>
    <row r="79" spans="1:6" ht="15" thickBot="1" x14ac:dyDescent="0.4"/>
    <row r="80" spans="1:6" ht="15.5" x14ac:dyDescent="0.35">
      <c r="A80" s="18" t="s">
        <v>194</v>
      </c>
      <c r="B80" s="19"/>
      <c r="C80" s="19"/>
      <c r="D80" s="19"/>
      <c r="E80" s="20"/>
      <c r="F80" s="20"/>
    </row>
    <row r="81" spans="1:6" x14ac:dyDescent="0.35">
      <c r="A81" s="22" t="str">
        <f>'1. Project information'!C13</f>
        <v>[Project partner 1]</v>
      </c>
      <c r="B81" s="1" t="str">
        <f>'1. Project information'!D13</f>
        <v>[Partner institution 1]</v>
      </c>
      <c r="C81" s="1"/>
      <c r="D81" s="1"/>
      <c r="E81" s="23"/>
      <c r="F81" s="23">
        <f>SUMIFS('4. Travel'!$F$4:$F$285,'4. Travel'!$A$4:$A$285,'6. Summary'!A81,'4. Travel'!$D$4:$D$285,hidden!$A$32)</f>
        <v>0</v>
      </c>
    </row>
    <row r="82" spans="1:6" x14ac:dyDescent="0.35">
      <c r="A82" s="22" t="str">
        <f>'1. Project information'!C14</f>
        <v>[Project partner 2]</v>
      </c>
      <c r="B82" s="1" t="str">
        <f>'1. Project information'!D14</f>
        <v>[Partner institution 2]</v>
      </c>
      <c r="C82" s="1"/>
      <c r="D82" s="1"/>
      <c r="E82" s="23"/>
      <c r="F82" s="23">
        <f>SUMIFS('4. Travel'!$F$4:$F$285,'4. Travel'!$A$4:$A$285,'6. Summary'!A82,'4. Travel'!$D$4:$D$285,hidden!$A$32)</f>
        <v>0</v>
      </c>
    </row>
    <row r="83" spans="1:6" x14ac:dyDescent="0.35">
      <c r="A83" s="22" t="str">
        <f>'1. Project information'!C15</f>
        <v>[Project partner 3]</v>
      </c>
      <c r="B83" s="1" t="str">
        <f>'1. Project information'!D15</f>
        <v>[Partner institution 3]</v>
      </c>
      <c r="C83" s="1"/>
      <c r="D83" s="1"/>
      <c r="E83" s="23"/>
      <c r="F83" s="23">
        <f>SUMIFS('4. Travel'!$F$4:$F$285,'4. Travel'!$A$4:$A$285,'6. Summary'!A83,'4. Travel'!$D$4:$D$285,hidden!$A$32)</f>
        <v>0</v>
      </c>
    </row>
    <row r="84" spans="1:6" x14ac:dyDescent="0.35">
      <c r="A84" s="22" t="str">
        <f>'1. Project information'!C16</f>
        <v>[Project partner 4]</v>
      </c>
      <c r="B84" s="1" t="str">
        <f>'1. Project information'!D16</f>
        <v>[Partner institution 4]</v>
      </c>
      <c r="C84" s="1"/>
      <c r="D84" s="1"/>
      <c r="E84" s="23"/>
      <c r="F84" s="23">
        <f>SUMIFS('4. Travel'!$F$4:$F$285,'4. Travel'!$A$4:$A$285,'6. Summary'!A84,'4. Travel'!$D$4:$D$285,hidden!$A$32)</f>
        <v>0</v>
      </c>
    </row>
    <row r="85" spans="1:6" x14ac:dyDescent="0.35">
      <c r="A85" s="22" t="str">
        <f>'1. Project information'!C17</f>
        <v>[Project partner 5]</v>
      </c>
      <c r="B85" s="1" t="str">
        <f>'1. Project information'!D17</f>
        <v>[Partner institution 5]</v>
      </c>
      <c r="C85" s="1"/>
      <c r="D85" s="1"/>
      <c r="E85" s="23"/>
      <c r="F85" s="23">
        <f>SUMIFS('4. Travel'!$F$4:$F$285,'4. Travel'!$A$4:$A$285,'6. Summary'!A85,'4. Travel'!$D$4:$D$285,hidden!$A$32)</f>
        <v>0</v>
      </c>
    </row>
    <row r="86" spans="1:6" x14ac:dyDescent="0.35">
      <c r="A86" s="22" t="str">
        <f>'1. Project information'!C18</f>
        <v>[Project partner 6]</v>
      </c>
      <c r="B86" s="1" t="str">
        <f>'1. Project information'!D18</f>
        <v>[Partner institution 6]</v>
      </c>
      <c r="C86" s="1"/>
      <c r="D86" s="1"/>
      <c r="E86" s="23"/>
      <c r="F86" s="23">
        <f>SUMIFS('4. Travel'!$F$4:$F$285,'4. Travel'!$A$4:$A$285,'6. Summary'!A86,'4. Travel'!$D$4:$D$285,hidden!$A$32)</f>
        <v>0</v>
      </c>
    </row>
    <row r="87" spans="1:6" x14ac:dyDescent="0.35">
      <c r="A87" s="22" t="str">
        <f>'1. Project information'!C19</f>
        <v>[Project partner 7]</v>
      </c>
      <c r="B87" s="1" t="str">
        <f>'1. Project information'!D19</f>
        <v>[Partner institution 7]</v>
      </c>
      <c r="C87" s="1"/>
      <c r="D87" s="1"/>
      <c r="E87" s="23"/>
      <c r="F87" s="23">
        <f>SUMIFS('4. Travel'!$F$4:$F$285,'4. Travel'!$A$4:$A$285,'6. Summary'!A87,'4. Travel'!$D$4:$D$285,hidden!$A$32)</f>
        <v>0</v>
      </c>
    </row>
    <row r="88" spans="1:6" x14ac:dyDescent="0.35">
      <c r="A88" s="22" t="str">
        <f>'1. Project information'!C20</f>
        <v>[Project partner 8]</v>
      </c>
      <c r="B88" s="1" t="str">
        <f>'1. Project information'!D20</f>
        <v>[Partner institution 8]</v>
      </c>
      <c r="C88" s="1"/>
      <c r="D88" s="1"/>
      <c r="E88" s="23"/>
      <c r="F88" s="23">
        <f>SUMIFS('4. Travel'!$F$4:$F$285,'4. Travel'!$A$4:$A$285,'6. Summary'!A88,'4. Travel'!$D$4:$D$285,hidden!$A$32)</f>
        <v>0</v>
      </c>
    </row>
    <row r="89" spans="1:6" x14ac:dyDescent="0.35">
      <c r="A89" s="22" t="str">
        <f>'1. Project information'!C21</f>
        <v>[Project partner 9]</v>
      </c>
      <c r="B89" s="1" t="str">
        <f>'1. Project information'!D21</f>
        <v>[Partner institution 9]</v>
      </c>
      <c r="C89" s="1"/>
      <c r="D89" s="1"/>
      <c r="E89" s="23"/>
      <c r="F89" s="23">
        <f>SUMIFS('4. Travel'!$F$4:$F$285,'4. Travel'!$A$4:$A$285,'6. Summary'!A89,'4. Travel'!$D$4:$D$285,hidden!$A$32)</f>
        <v>0</v>
      </c>
    </row>
    <row r="90" spans="1:6" x14ac:dyDescent="0.35">
      <c r="A90" s="22" t="str">
        <f>'1. Project information'!C22</f>
        <v>[Project partner 10]</v>
      </c>
      <c r="B90" s="1" t="str">
        <f>'1. Project information'!D22</f>
        <v>[Partner institution 10]</v>
      </c>
      <c r="C90" s="1"/>
      <c r="D90" s="1"/>
      <c r="E90" s="23"/>
      <c r="F90" s="23">
        <f>SUMIFS('4. Travel'!$F$4:$F$285,'4. Travel'!$A$4:$A$285,'6. Summary'!A90,'4. Travel'!$D$4:$D$285,hidden!$A$32)</f>
        <v>0</v>
      </c>
    </row>
    <row r="91" spans="1:6" ht="15" thickBot="1" x14ac:dyDescent="0.4">
      <c r="A91" s="25" t="s">
        <v>166</v>
      </c>
      <c r="B91" s="26"/>
      <c r="C91" s="26"/>
      <c r="D91" s="26"/>
      <c r="E91" s="27"/>
      <c r="F91" s="27">
        <f>SUM(F81:F90)</f>
        <v>0</v>
      </c>
    </row>
    <row r="92" spans="1:6" ht="15" thickBot="1" x14ac:dyDescent="0.4"/>
    <row r="93" spans="1:6" ht="15.5" x14ac:dyDescent="0.35">
      <c r="A93" s="18" t="s">
        <v>188</v>
      </c>
      <c r="B93" s="19"/>
      <c r="C93" s="19"/>
      <c r="D93" s="19"/>
      <c r="E93" s="20"/>
      <c r="F93" s="20"/>
    </row>
    <row r="94" spans="1:6" x14ac:dyDescent="0.35">
      <c r="A94" s="22" t="str">
        <f>'1. Project information'!C13</f>
        <v>[Project partner 1]</v>
      </c>
      <c r="B94" s="73" t="str">
        <f>'1. Project information'!D13</f>
        <v>[Partner institution 1]</v>
      </c>
      <c r="C94" s="1"/>
      <c r="D94" s="1"/>
      <c r="E94" s="23"/>
      <c r="F94" s="23">
        <f>SUMIFS('5. Additional costs'!$G$4:$G$285,'5. Additional costs'!$D$4:$D$285,'6. Summary'!A94,'5. Additional costs'!$E$4:$E$285,hidden!$A$32)</f>
        <v>0</v>
      </c>
    </row>
    <row r="95" spans="1:6" x14ac:dyDescent="0.35">
      <c r="A95" s="22" t="str">
        <f>'1. Project information'!C14</f>
        <v>[Project partner 2]</v>
      </c>
      <c r="B95" s="73" t="str">
        <f>'1. Project information'!D14</f>
        <v>[Partner institution 2]</v>
      </c>
      <c r="C95" s="1"/>
      <c r="D95" s="1"/>
      <c r="E95" s="23"/>
      <c r="F95" s="23">
        <f>SUMIFS('5. Additional costs'!$G$4:$G$285,'5. Additional costs'!$D$4:$D$285,'6. Summary'!A95,'5. Additional costs'!$E$4:$E$285,hidden!$A$32)</f>
        <v>0</v>
      </c>
    </row>
    <row r="96" spans="1:6" x14ac:dyDescent="0.35">
      <c r="A96" s="22" t="str">
        <f>'1. Project information'!C15</f>
        <v>[Project partner 3]</v>
      </c>
      <c r="B96" s="73" t="str">
        <f>'1. Project information'!D15</f>
        <v>[Partner institution 3]</v>
      </c>
      <c r="C96" s="1"/>
      <c r="D96" s="1"/>
      <c r="E96" s="23"/>
      <c r="F96" s="23">
        <f>SUMIFS('5. Additional costs'!$G$4:$G$285,'5. Additional costs'!$D$4:$D$285,'6. Summary'!A96,'5. Additional costs'!$E$4:$E$285,hidden!$A$32)</f>
        <v>0</v>
      </c>
    </row>
    <row r="97" spans="1:6" x14ac:dyDescent="0.35">
      <c r="A97" s="22" t="str">
        <f>'1. Project information'!C16</f>
        <v>[Project partner 4]</v>
      </c>
      <c r="B97" s="73" t="str">
        <f>'1. Project information'!D16</f>
        <v>[Partner institution 4]</v>
      </c>
      <c r="C97" s="1"/>
      <c r="D97" s="1"/>
      <c r="E97" s="23"/>
      <c r="F97" s="23">
        <f>SUMIFS('5. Additional costs'!$G$4:$G$285,'5. Additional costs'!$D$4:$D$285,'6. Summary'!A97,'5. Additional costs'!$E$4:$E$285,hidden!$A$32)</f>
        <v>0</v>
      </c>
    </row>
    <row r="98" spans="1:6" x14ac:dyDescent="0.35">
      <c r="A98" s="22" t="str">
        <f>'1. Project information'!C17</f>
        <v>[Project partner 5]</v>
      </c>
      <c r="B98" s="73" t="str">
        <f>'1. Project information'!D17</f>
        <v>[Partner institution 5]</v>
      </c>
      <c r="C98" s="1"/>
      <c r="D98" s="1"/>
      <c r="E98" s="23"/>
      <c r="F98" s="23">
        <f>SUMIFS('5. Additional costs'!$G$4:$G$285,'5. Additional costs'!$D$4:$D$285,'6. Summary'!A98,'5. Additional costs'!$E$4:$E$285,hidden!$A$32)</f>
        <v>0</v>
      </c>
    </row>
    <row r="99" spans="1:6" x14ac:dyDescent="0.35">
      <c r="A99" s="22" t="str">
        <f>'1. Project information'!C18</f>
        <v>[Project partner 6]</v>
      </c>
      <c r="B99" s="73" t="str">
        <f>'1. Project information'!D18</f>
        <v>[Partner institution 6]</v>
      </c>
      <c r="C99" s="1"/>
      <c r="D99" s="1"/>
      <c r="E99" s="23"/>
      <c r="F99" s="23">
        <f>SUMIFS('5. Additional costs'!$G$4:$G$285,'5. Additional costs'!$D$4:$D$285,'6. Summary'!A99,'5. Additional costs'!$E$4:$E$285,hidden!$A$32)</f>
        <v>0</v>
      </c>
    </row>
    <row r="100" spans="1:6" x14ac:dyDescent="0.35">
      <c r="A100" s="22" t="str">
        <f>'1. Project information'!C19</f>
        <v>[Project partner 7]</v>
      </c>
      <c r="B100" s="73" t="str">
        <f>'1. Project information'!D19</f>
        <v>[Partner institution 7]</v>
      </c>
      <c r="C100" s="1"/>
      <c r="D100" s="1"/>
      <c r="E100" s="23"/>
      <c r="F100" s="23">
        <f>SUMIFS('5. Additional costs'!$G$4:$G$285,'5. Additional costs'!$D$4:$D$285,'6. Summary'!A100,'5. Additional costs'!$E$4:$E$285,hidden!$A$32)</f>
        <v>0</v>
      </c>
    </row>
    <row r="101" spans="1:6" x14ac:dyDescent="0.35">
      <c r="A101" s="22" t="str">
        <f>'1. Project information'!C20</f>
        <v>[Project partner 8]</v>
      </c>
      <c r="B101" s="73" t="str">
        <f>'1. Project information'!D20</f>
        <v>[Partner institution 8]</v>
      </c>
      <c r="C101" s="1"/>
      <c r="D101" s="1"/>
      <c r="E101" s="23"/>
      <c r="F101" s="23">
        <f>SUMIFS('5. Additional costs'!$G$4:$G$285,'5. Additional costs'!$D$4:$D$285,'6. Summary'!A101,'5. Additional costs'!$E$4:$E$285,hidden!$A$32)</f>
        <v>0</v>
      </c>
    </row>
    <row r="102" spans="1:6" x14ac:dyDescent="0.35">
      <c r="A102" s="22" t="str">
        <f>'1. Project information'!C21</f>
        <v>[Project partner 9]</v>
      </c>
      <c r="B102" s="73" t="str">
        <f>'1. Project information'!D21</f>
        <v>[Partner institution 9]</v>
      </c>
      <c r="C102" s="1"/>
      <c r="D102" s="1"/>
      <c r="E102" s="23"/>
      <c r="F102" s="23">
        <f>SUMIFS('5. Additional costs'!$G$4:$G$285,'5. Additional costs'!$D$4:$D$285,'6. Summary'!A102,'5. Additional costs'!$E$4:$E$285,hidden!$A$32)</f>
        <v>0</v>
      </c>
    </row>
    <row r="103" spans="1:6" x14ac:dyDescent="0.35">
      <c r="A103" s="22" t="str">
        <f>'1. Project information'!C22</f>
        <v>[Project partner 10]</v>
      </c>
      <c r="B103" s="73" t="str">
        <f>'1. Project information'!D22</f>
        <v>[Partner institution 10]</v>
      </c>
      <c r="C103" s="1"/>
      <c r="D103" s="1"/>
      <c r="E103" s="23"/>
      <c r="F103" s="23">
        <f>SUMIFS('5. Additional costs'!$G$4:$G$285,'5. Additional costs'!$D$4:$D$285,'6. Summary'!A103,'5. Additional costs'!$E$4:$E$285,hidden!$A$32)</f>
        <v>0</v>
      </c>
    </row>
    <row r="104" spans="1:6" ht="15" thickBot="1" x14ac:dyDescent="0.4">
      <c r="A104" s="25" t="s">
        <v>167</v>
      </c>
      <c r="B104" s="26"/>
      <c r="C104" s="26"/>
      <c r="D104" s="26"/>
      <c r="E104" s="27"/>
      <c r="F104" s="27">
        <f>SUM(F94:F103)</f>
        <v>0</v>
      </c>
    </row>
  </sheetData>
  <sheetProtection algorithmName="SHA-512" hashValue="Vl8UT61hzPjmNCum4HkQzsMge4UQexiXfVysRoWnV/k1r7VVlLJN1p6w/Wyg7aafXyXsVSrVaG0lhEzHQqHABw==" saltValue="pYQ70xzRV5lE4x9ihOITqw==" spinCount="100000" sheet="1" objects="1" scenarios="1"/>
  <mergeCells count="7">
    <mergeCell ref="A52:F53"/>
    <mergeCell ref="A15:F16"/>
    <mergeCell ref="A6:F7"/>
    <mergeCell ref="A1:B1"/>
    <mergeCell ref="A2:B2"/>
    <mergeCell ref="A3:B3"/>
    <mergeCell ref="A4:B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62334-C988-4D7C-BC6A-38ED6C84B093}">
  <dimension ref="A1:J323"/>
  <sheetViews>
    <sheetView workbookViewId="0">
      <selection activeCell="C18" sqref="C18"/>
    </sheetView>
  </sheetViews>
  <sheetFormatPr defaultRowHeight="14.5" x14ac:dyDescent="0.35"/>
  <cols>
    <col min="1" max="1" width="33.54296875" customWidth="1"/>
    <col min="2" max="2" width="24.1796875" customWidth="1"/>
    <col min="3" max="3" width="22.1796875" customWidth="1"/>
    <col min="4" max="4" width="11.1796875" customWidth="1"/>
    <col min="6" max="6" width="11.7265625" customWidth="1"/>
  </cols>
  <sheetData>
    <row r="1" spans="1:4" x14ac:dyDescent="0.35">
      <c r="A1" t="s">
        <v>33</v>
      </c>
    </row>
    <row r="3" spans="1:4" x14ac:dyDescent="0.35">
      <c r="A3" t="s">
        <v>106</v>
      </c>
    </row>
    <row r="4" spans="1:4" x14ac:dyDescent="0.35">
      <c r="A4" t="s">
        <v>107</v>
      </c>
    </row>
    <row r="5" spans="1:4" x14ac:dyDescent="0.35">
      <c r="A5" t="s">
        <v>108</v>
      </c>
    </row>
    <row r="7" spans="1:4" x14ac:dyDescent="0.35">
      <c r="A7" t="s">
        <v>109</v>
      </c>
      <c r="B7" t="s">
        <v>121</v>
      </c>
      <c r="C7" t="s">
        <v>122</v>
      </c>
    </row>
    <row r="8" spans="1:4" x14ac:dyDescent="0.35">
      <c r="A8" t="s">
        <v>113</v>
      </c>
      <c r="B8">
        <v>700</v>
      </c>
      <c r="C8">
        <f>B13-B8</f>
        <v>1440</v>
      </c>
    </row>
    <row r="9" spans="1:4" x14ac:dyDescent="0.35">
      <c r="A9" t="s">
        <v>112</v>
      </c>
      <c r="B9">
        <v>2000</v>
      </c>
      <c r="C9">
        <f>B13-B9</f>
        <v>140</v>
      </c>
    </row>
    <row r="10" spans="1:4" x14ac:dyDescent="0.35">
      <c r="A10" t="s">
        <v>111</v>
      </c>
      <c r="B10">
        <v>2000</v>
      </c>
      <c r="C10">
        <f>B13-B10</f>
        <v>140</v>
      </c>
    </row>
    <row r="11" spans="1:4" x14ac:dyDescent="0.35">
      <c r="A11" t="s">
        <v>114</v>
      </c>
      <c r="B11">
        <v>880</v>
      </c>
      <c r="C11">
        <f>B13-B11</f>
        <v>1260</v>
      </c>
    </row>
    <row r="12" spans="1:4" x14ac:dyDescent="0.35">
      <c r="A12" t="s">
        <v>115</v>
      </c>
      <c r="B12">
        <v>880</v>
      </c>
      <c r="C12">
        <f>B13-B12</f>
        <v>1260</v>
      </c>
    </row>
    <row r="13" spans="1:4" x14ac:dyDescent="0.35">
      <c r="A13" t="s">
        <v>116</v>
      </c>
      <c r="B13">
        <v>2140</v>
      </c>
      <c r="C13">
        <v>0</v>
      </c>
      <c r="D13" t="s">
        <v>201</v>
      </c>
    </row>
    <row r="14" spans="1:4" x14ac:dyDescent="0.35">
      <c r="A14" t="s">
        <v>203</v>
      </c>
      <c r="B14" t="s">
        <v>208</v>
      </c>
      <c r="C14">
        <v>0</v>
      </c>
    </row>
    <row r="15" spans="1:4" x14ac:dyDescent="0.35">
      <c r="A15" t="s">
        <v>204</v>
      </c>
      <c r="B15" t="s">
        <v>208</v>
      </c>
      <c r="C15">
        <v>0</v>
      </c>
    </row>
    <row r="16" spans="1:4" x14ac:dyDescent="0.35">
      <c r="A16" t="s">
        <v>205</v>
      </c>
      <c r="B16" t="s">
        <v>208</v>
      </c>
      <c r="C16">
        <v>0</v>
      </c>
    </row>
    <row r="17" spans="1:3" x14ac:dyDescent="0.35">
      <c r="A17" t="s">
        <v>110</v>
      </c>
      <c r="B17" t="s">
        <v>208</v>
      </c>
      <c r="C17">
        <v>0</v>
      </c>
    </row>
    <row r="18" spans="1:3" x14ac:dyDescent="0.35">
      <c r="A18" t="s">
        <v>206</v>
      </c>
      <c r="B18" t="s">
        <v>208</v>
      </c>
      <c r="C18">
        <v>0</v>
      </c>
    </row>
    <row r="22" spans="1:3" x14ac:dyDescent="0.35">
      <c r="A22" t="s">
        <v>32</v>
      </c>
    </row>
    <row r="25" spans="1:3" x14ac:dyDescent="0.35">
      <c r="A25" t="s">
        <v>133</v>
      </c>
    </row>
    <row r="26" spans="1:3" x14ac:dyDescent="0.35">
      <c r="A26" t="s">
        <v>131</v>
      </c>
    </row>
    <row r="27" spans="1:3" x14ac:dyDescent="0.35">
      <c r="A27" t="s">
        <v>37</v>
      </c>
    </row>
    <row r="28" spans="1:3" x14ac:dyDescent="0.35">
      <c r="A28" t="s">
        <v>132</v>
      </c>
    </row>
    <row r="31" spans="1:3" x14ac:dyDescent="0.35">
      <c r="A31" t="s">
        <v>50</v>
      </c>
    </row>
    <row r="32" spans="1:3" x14ac:dyDescent="0.35">
      <c r="A32" t="s">
        <v>51</v>
      </c>
    </row>
    <row r="34" spans="1:10" x14ac:dyDescent="0.35">
      <c r="A34" t="s">
        <v>82</v>
      </c>
    </row>
    <row r="35" spans="1:10" x14ac:dyDescent="0.35">
      <c r="A35" t="s">
        <v>83</v>
      </c>
    </row>
    <row r="37" spans="1:10" ht="15" thickBot="1" x14ac:dyDescent="0.4">
      <c r="A37" s="67"/>
      <c r="B37" s="67"/>
      <c r="C37" s="67"/>
      <c r="D37" s="67"/>
      <c r="E37" s="67"/>
      <c r="F37" s="67"/>
      <c r="G37" s="67"/>
      <c r="H37" s="67"/>
      <c r="I37" s="67"/>
      <c r="J37" s="67"/>
    </row>
    <row r="38" spans="1:10" x14ac:dyDescent="0.35">
      <c r="A38" t="s">
        <v>158</v>
      </c>
    </row>
    <row r="39" spans="1:10" ht="18.5" x14ac:dyDescent="0.35">
      <c r="D39" s="2" t="s">
        <v>0</v>
      </c>
      <c r="E39" s="3"/>
    </row>
    <row r="40" spans="1:10" ht="15" thickBot="1" x14ac:dyDescent="0.4">
      <c r="E40" s="1"/>
      <c r="F40" s="70"/>
      <c r="G40" s="67"/>
      <c r="H40" s="67"/>
      <c r="I40" s="67"/>
    </row>
    <row r="41" spans="1:10" ht="62.5" thickBot="1" x14ac:dyDescent="0.4">
      <c r="A41" s="12" t="s">
        <v>109</v>
      </c>
      <c r="B41" s="13" t="s">
        <v>126</v>
      </c>
      <c r="C41" s="12" t="s">
        <v>118</v>
      </c>
      <c r="D41" s="12" t="s">
        <v>119</v>
      </c>
      <c r="E41" s="13" t="s">
        <v>62</v>
      </c>
      <c r="F41" s="65" t="s">
        <v>125</v>
      </c>
      <c r="G41" s="65" t="s">
        <v>123</v>
      </c>
      <c r="H41" s="66" t="s">
        <v>124</v>
      </c>
      <c r="I41" s="66" t="s">
        <v>120</v>
      </c>
    </row>
    <row r="42" spans="1:10" x14ac:dyDescent="0.35">
      <c r="A42" s="14">
        <f>'2. Physical Access'!A4</f>
        <v>0</v>
      </c>
      <c r="B42" s="14">
        <f>'2. Physical Access'!B4</f>
        <v>0</v>
      </c>
      <c r="C42" s="61">
        <f>'2. Physical Access'!C4</f>
        <v>0</v>
      </c>
      <c r="D42" s="61">
        <f>'2. Physical Access'!D4</f>
        <v>0</v>
      </c>
      <c r="E42" s="14">
        <f>'2. Physical Access'!E4</f>
        <v>0</v>
      </c>
      <c r="F42" s="14">
        <f>'2. Physical Access'!G4</f>
        <v>0</v>
      </c>
      <c r="G42" s="62">
        <f t="shared" ref="G42:G105" si="0">IF(OR(D42="",C42=""),"",INT(D42-C42+1))</f>
        <v>1</v>
      </c>
      <c r="H42" s="63" t="str">
        <f>IF(A42=0,"",IF(A42=hidden!$A$8,hidden!$C$8,IF(A42=hidden!$A$9,hidden!$C$9,IF(A42=hidden!$A$10,hidden!$C$10,IF(A42=hidden!$A$11,hidden!$C$11,IF(A42=hidden!$A$12,hidden!$C$12,IF(A42=hidden!$A$13,hidden!$C$13,IF(A42=hidden!#REF!,hidden!#REF!,IF(A42=hidden!#REF!,hidden!#REF!)))))))))</f>
        <v/>
      </c>
      <c r="I42" s="64" t="e">
        <f>G42*H42</f>
        <v>#VALUE!</v>
      </c>
    </row>
    <row r="43" spans="1:10" x14ac:dyDescent="0.35">
      <c r="A43" s="14">
        <f>'2. Physical Access'!A5</f>
        <v>0</v>
      </c>
      <c r="B43" s="14">
        <f>'2. Physical Access'!B5</f>
        <v>0</v>
      </c>
      <c r="C43" s="61">
        <f>'2. Physical Access'!C5</f>
        <v>0</v>
      </c>
      <c r="D43" s="61">
        <f>'2. Physical Access'!D5</f>
        <v>0</v>
      </c>
      <c r="E43" s="14">
        <f>'2. Physical Access'!E5</f>
        <v>0</v>
      </c>
      <c r="F43" s="14">
        <f>'2. Physical Access'!G5</f>
        <v>0</v>
      </c>
      <c r="G43" s="62">
        <f t="shared" si="0"/>
        <v>1</v>
      </c>
      <c r="H43" s="63" t="str">
        <f>IF(A43=0,"",IF(A43=hidden!$A$8,hidden!$C$8,IF(A43=hidden!$A$9,hidden!$C$9,IF(A43=hidden!$A$10,hidden!$C$10,IF(A43=hidden!$A$11,hidden!$C$11,IF(A43=hidden!$A$12,hidden!$C$12,IF(A43=hidden!$A$13,hidden!$C$13,IF(A43=hidden!#REF!,hidden!#REF!,IF(A43=hidden!#REF!,hidden!#REF!)))))))))</f>
        <v/>
      </c>
      <c r="I43" s="64" t="e">
        <f t="shared" ref="I43:I106" si="1">G43*H43</f>
        <v>#VALUE!</v>
      </c>
    </row>
    <row r="44" spans="1:10" x14ac:dyDescent="0.35">
      <c r="A44" s="14">
        <f>'2. Physical Access'!A6</f>
        <v>0</v>
      </c>
      <c r="B44" s="14">
        <f>'2. Physical Access'!B6</f>
        <v>0</v>
      </c>
      <c r="C44" s="61">
        <f>'2. Physical Access'!C6</f>
        <v>0</v>
      </c>
      <c r="D44" s="61">
        <f>'2. Physical Access'!D6</f>
        <v>0</v>
      </c>
      <c r="E44" s="14">
        <f>'2. Physical Access'!E6</f>
        <v>0</v>
      </c>
      <c r="F44" s="14">
        <f>'2. Physical Access'!G6</f>
        <v>0</v>
      </c>
      <c r="G44" s="62">
        <f t="shared" si="0"/>
        <v>1</v>
      </c>
      <c r="H44" s="63" t="str">
        <f>IF(A44=0,"",IF(A44=hidden!$A$8,hidden!$C$8,IF(A44=hidden!$A$9,hidden!$C$9,IF(A44=hidden!$A$10,hidden!$C$10,IF(A44=hidden!$A$11,hidden!$C$11,IF(A44=hidden!$A$12,hidden!$C$12,IF(A44=hidden!$A$13,hidden!$C$13,IF(A44=hidden!#REF!,hidden!#REF!,IF(A44=hidden!#REF!,hidden!#REF!)))))))))</f>
        <v/>
      </c>
      <c r="I44" s="64" t="e">
        <f t="shared" si="1"/>
        <v>#VALUE!</v>
      </c>
    </row>
    <row r="45" spans="1:10" x14ac:dyDescent="0.35">
      <c r="A45" s="14">
        <f>'2. Physical Access'!A7</f>
        <v>0</v>
      </c>
      <c r="B45" s="14">
        <f>'2. Physical Access'!B7</f>
        <v>0</v>
      </c>
      <c r="C45" s="61">
        <f>'2. Physical Access'!C7</f>
        <v>0</v>
      </c>
      <c r="D45" s="61">
        <f>'2. Physical Access'!D7</f>
        <v>0</v>
      </c>
      <c r="E45" s="14">
        <f>'2. Physical Access'!E7</f>
        <v>0</v>
      </c>
      <c r="F45" s="14">
        <f>'2. Physical Access'!G7</f>
        <v>0</v>
      </c>
      <c r="G45" s="62">
        <f t="shared" si="0"/>
        <v>1</v>
      </c>
      <c r="H45" s="63" t="str">
        <f>IF(A45=0,"",IF(A45=hidden!$A$8,hidden!$C$8,IF(A45=hidden!$A$9,hidden!$C$9,IF(A45=hidden!$A$10,hidden!$C$10,IF(A45=hidden!$A$11,hidden!$C$11,IF(A45=hidden!$A$12,hidden!$C$12,IF(A45=hidden!$A$13,hidden!$C$13,IF(A45=hidden!#REF!,hidden!#REF!,IF(A45=hidden!#REF!,hidden!#REF!)))))))))</f>
        <v/>
      </c>
      <c r="I45" s="64" t="e">
        <f t="shared" si="1"/>
        <v>#VALUE!</v>
      </c>
    </row>
    <row r="46" spans="1:10" x14ac:dyDescent="0.35">
      <c r="A46" s="14">
        <f>'2. Physical Access'!A8</f>
        <v>0</v>
      </c>
      <c r="B46" s="14">
        <f>'2. Physical Access'!B8</f>
        <v>0</v>
      </c>
      <c r="C46" s="61">
        <f>'2. Physical Access'!C8</f>
        <v>0</v>
      </c>
      <c r="D46" s="61">
        <f>'2. Physical Access'!D8</f>
        <v>0</v>
      </c>
      <c r="E46" s="14">
        <f>'2. Physical Access'!E8</f>
        <v>0</v>
      </c>
      <c r="F46" s="14">
        <f>'2. Physical Access'!G8</f>
        <v>0</v>
      </c>
      <c r="G46" s="62">
        <f t="shared" si="0"/>
        <v>1</v>
      </c>
      <c r="H46" s="63" t="str">
        <f>IF(A46=0,"",IF(A46=hidden!$A$8,hidden!$C$8,IF(A46=hidden!$A$9,hidden!$C$9,IF(A46=hidden!$A$10,hidden!$C$10,IF(A46=hidden!$A$11,hidden!$C$11,IF(A46=hidden!$A$12,hidden!$C$12,IF(A46=hidden!$A$13,hidden!$C$13,IF(A46=hidden!#REF!,hidden!#REF!,IF(A46=hidden!#REF!,hidden!#REF!)))))))))</f>
        <v/>
      </c>
      <c r="I46" s="64" t="e">
        <f t="shared" si="1"/>
        <v>#VALUE!</v>
      </c>
    </row>
    <row r="47" spans="1:10" x14ac:dyDescent="0.35">
      <c r="A47" s="14">
        <f>'2. Physical Access'!A9</f>
        <v>0</v>
      </c>
      <c r="B47" s="14">
        <f>'2. Physical Access'!B9</f>
        <v>0</v>
      </c>
      <c r="C47" s="61">
        <f>'2. Physical Access'!C9</f>
        <v>0</v>
      </c>
      <c r="D47" s="61">
        <f>'2. Physical Access'!D9</f>
        <v>0</v>
      </c>
      <c r="E47" s="14">
        <f>'2. Physical Access'!E9</f>
        <v>0</v>
      </c>
      <c r="F47" s="14">
        <f>'2. Physical Access'!G9</f>
        <v>0</v>
      </c>
      <c r="G47" s="62">
        <f t="shared" si="0"/>
        <v>1</v>
      </c>
      <c r="H47" s="63" t="str">
        <f>IF(A47=0,"",IF(A47=hidden!$A$8,hidden!$C$8,IF(A47=hidden!$A$9,hidden!$C$9,IF(A47=hidden!$A$10,hidden!$C$10,IF(A47=hidden!$A$11,hidden!$C$11,IF(A47=hidden!$A$12,hidden!$C$12,IF(A47=hidden!$A$13,hidden!$C$13,IF(A47=hidden!#REF!,hidden!#REF!,IF(A47=hidden!#REF!,hidden!#REF!)))))))))</f>
        <v/>
      </c>
      <c r="I47" s="64" t="e">
        <f t="shared" si="1"/>
        <v>#VALUE!</v>
      </c>
    </row>
    <row r="48" spans="1:10" x14ac:dyDescent="0.35">
      <c r="A48" s="14">
        <f>'2. Physical Access'!A10</f>
        <v>0</v>
      </c>
      <c r="B48" s="14">
        <f>'2. Physical Access'!B10</f>
        <v>0</v>
      </c>
      <c r="C48" s="61">
        <f>'2. Physical Access'!C10</f>
        <v>0</v>
      </c>
      <c r="D48" s="61">
        <f>'2. Physical Access'!D10</f>
        <v>0</v>
      </c>
      <c r="E48" s="14">
        <f>'2. Physical Access'!E10</f>
        <v>0</v>
      </c>
      <c r="F48" s="14">
        <f>'2. Physical Access'!G10</f>
        <v>0</v>
      </c>
      <c r="G48" s="62">
        <f t="shared" si="0"/>
        <v>1</v>
      </c>
      <c r="H48" s="63" t="str">
        <f>IF(A48=0,"",IF(A48=hidden!$A$8,hidden!$C$8,IF(A48=hidden!$A$9,hidden!$C$9,IF(A48=hidden!$A$10,hidden!$C$10,IF(A48=hidden!$A$11,hidden!$C$11,IF(A48=hidden!$A$12,hidden!$C$12,IF(A48=hidden!$A$13,hidden!$C$13,IF(A48=hidden!#REF!,hidden!#REF!,IF(A48=hidden!#REF!,hidden!#REF!)))))))))</f>
        <v/>
      </c>
      <c r="I48" s="64" t="e">
        <f t="shared" si="1"/>
        <v>#VALUE!</v>
      </c>
    </row>
    <row r="49" spans="1:9" x14ac:dyDescent="0.35">
      <c r="A49" s="14">
        <f>'2. Physical Access'!A11</f>
        <v>0</v>
      </c>
      <c r="B49" s="14">
        <f>'2. Physical Access'!B11</f>
        <v>0</v>
      </c>
      <c r="C49" s="61">
        <f>'2. Physical Access'!C11</f>
        <v>0</v>
      </c>
      <c r="D49" s="61">
        <f>'2. Physical Access'!D11</f>
        <v>0</v>
      </c>
      <c r="E49" s="14">
        <f>'2. Physical Access'!E11</f>
        <v>0</v>
      </c>
      <c r="F49" s="14">
        <f>'2. Physical Access'!G11</f>
        <v>0</v>
      </c>
      <c r="G49" s="62">
        <f t="shared" si="0"/>
        <v>1</v>
      </c>
      <c r="H49" s="63" t="str">
        <f>IF(A49=0,"",IF(A49=hidden!$A$8,hidden!$C$8,IF(A49=hidden!$A$9,hidden!$C$9,IF(A49=hidden!$A$10,hidden!$C$10,IF(A49=hidden!$A$11,hidden!$C$11,IF(A49=hidden!$A$12,hidden!$C$12,IF(A49=hidden!$A$13,hidden!$C$13,IF(A49=hidden!#REF!,hidden!#REF!,IF(A49=hidden!#REF!,hidden!#REF!)))))))))</f>
        <v/>
      </c>
      <c r="I49" s="64" t="e">
        <f t="shared" si="1"/>
        <v>#VALUE!</v>
      </c>
    </row>
    <row r="50" spans="1:9" x14ac:dyDescent="0.35">
      <c r="A50" s="14">
        <f>'2. Physical Access'!A12</f>
        <v>0</v>
      </c>
      <c r="B50" s="14">
        <f>'2. Physical Access'!B12</f>
        <v>0</v>
      </c>
      <c r="C50" s="61">
        <f>'2. Physical Access'!C12</f>
        <v>0</v>
      </c>
      <c r="D50" s="61">
        <f>'2. Physical Access'!D12</f>
        <v>0</v>
      </c>
      <c r="E50" s="14">
        <f>'2. Physical Access'!E12</f>
        <v>0</v>
      </c>
      <c r="F50" s="14">
        <f>'2. Physical Access'!G12</f>
        <v>0</v>
      </c>
      <c r="G50" s="62">
        <f t="shared" si="0"/>
        <v>1</v>
      </c>
      <c r="H50" s="63" t="str">
        <f>IF(A50=0,"",IF(A50=hidden!$A$8,hidden!$C$8,IF(A50=hidden!$A$9,hidden!$C$9,IF(A50=hidden!$A$10,hidden!$C$10,IF(A50=hidden!$A$11,hidden!$C$11,IF(A50=hidden!$A$12,hidden!$C$12,IF(A50=hidden!$A$13,hidden!$C$13,IF(A50=hidden!#REF!,hidden!#REF!,IF(A50=hidden!#REF!,hidden!#REF!)))))))))</f>
        <v/>
      </c>
      <c r="I50" s="64" t="e">
        <f t="shared" si="1"/>
        <v>#VALUE!</v>
      </c>
    </row>
    <row r="51" spans="1:9" x14ac:dyDescent="0.35">
      <c r="A51" s="14">
        <f>'2. Physical Access'!A13</f>
        <v>0</v>
      </c>
      <c r="B51" s="14">
        <f>'2. Physical Access'!B13</f>
        <v>0</v>
      </c>
      <c r="C51" s="61">
        <f>'2. Physical Access'!C13</f>
        <v>0</v>
      </c>
      <c r="D51" s="61">
        <f>'2. Physical Access'!D13</f>
        <v>0</v>
      </c>
      <c r="E51" s="14">
        <f>'2. Physical Access'!E13</f>
        <v>0</v>
      </c>
      <c r="F51" s="14">
        <f>'2. Physical Access'!G13</f>
        <v>0</v>
      </c>
      <c r="G51" s="62">
        <f t="shared" si="0"/>
        <v>1</v>
      </c>
      <c r="H51" s="63" t="str">
        <f>IF(A51=0,"",IF(A51=hidden!$A$8,hidden!$C$8,IF(A51=hidden!$A$9,hidden!$C$9,IF(A51=hidden!$A$10,hidden!$C$10,IF(A51=hidden!$A$11,hidden!$C$11,IF(A51=hidden!$A$12,hidden!$C$12,IF(A51=hidden!$A$13,hidden!$C$13,IF(A51=hidden!#REF!,hidden!#REF!,IF(A51=hidden!#REF!,hidden!#REF!)))))))))</f>
        <v/>
      </c>
      <c r="I51" s="64" t="e">
        <f t="shared" si="1"/>
        <v>#VALUE!</v>
      </c>
    </row>
    <row r="52" spans="1:9" x14ac:dyDescent="0.35">
      <c r="A52" s="14">
        <f>'2. Physical Access'!A14</f>
        <v>0</v>
      </c>
      <c r="B52" s="14">
        <f>'2. Physical Access'!B14</f>
        <v>0</v>
      </c>
      <c r="C52" s="61">
        <f>'2. Physical Access'!C14</f>
        <v>0</v>
      </c>
      <c r="D52" s="61">
        <f>'2. Physical Access'!D14</f>
        <v>0</v>
      </c>
      <c r="E52" s="14">
        <f>'2. Physical Access'!E14</f>
        <v>0</v>
      </c>
      <c r="F52" s="14">
        <f>'2. Physical Access'!G14</f>
        <v>0</v>
      </c>
      <c r="G52" s="62">
        <f t="shared" si="0"/>
        <v>1</v>
      </c>
      <c r="H52" s="63" t="str">
        <f>IF(A52=0,"",IF(A52=hidden!$A$8,hidden!$C$8,IF(A52=hidden!$A$9,hidden!$C$9,IF(A52=hidden!$A$10,hidden!$C$10,IF(A52=hidden!$A$11,hidden!$C$11,IF(A52=hidden!$A$12,hidden!$C$12,IF(A52=hidden!$A$13,hidden!$C$13,IF(A52=hidden!#REF!,hidden!#REF!,IF(A52=hidden!#REF!,hidden!#REF!)))))))))</f>
        <v/>
      </c>
      <c r="I52" s="64" t="e">
        <f t="shared" si="1"/>
        <v>#VALUE!</v>
      </c>
    </row>
    <row r="53" spans="1:9" x14ac:dyDescent="0.35">
      <c r="A53" s="14">
        <f>'2. Physical Access'!A15</f>
        <v>0</v>
      </c>
      <c r="B53" s="14">
        <f>'2. Physical Access'!B15</f>
        <v>0</v>
      </c>
      <c r="C53" s="61">
        <f>'2. Physical Access'!C15</f>
        <v>0</v>
      </c>
      <c r="D53" s="61">
        <f>'2. Physical Access'!D15</f>
        <v>0</v>
      </c>
      <c r="E53" s="14">
        <f>'2. Physical Access'!E15</f>
        <v>0</v>
      </c>
      <c r="F53" s="14">
        <f>'2. Physical Access'!G15</f>
        <v>0</v>
      </c>
      <c r="G53" s="62">
        <f t="shared" si="0"/>
        <v>1</v>
      </c>
      <c r="H53" s="63" t="str">
        <f>IF(A53=0,"",IF(A53=hidden!$A$8,hidden!$C$8,IF(A53=hidden!$A$9,hidden!$C$9,IF(A53=hidden!$A$10,hidden!$C$10,IF(A53=hidden!$A$11,hidden!$C$11,IF(A53=hidden!$A$12,hidden!$C$12,IF(A53=hidden!$A$13,hidden!$C$13,IF(A53=hidden!#REF!,hidden!#REF!,IF(A53=hidden!#REF!,hidden!#REF!)))))))))</f>
        <v/>
      </c>
      <c r="I53" s="64" t="e">
        <f t="shared" si="1"/>
        <v>#VALUE!</v>
      </c>
    </row>
    <row r="54" spans="1:9" x14ac:dyDescent="0.35">
      <c r="A54" s="14">
        <f>'2. Physical Access'!A16</f>
        <v>0</v>
      </c>
      <c r="B54" s="14">
        <f>'2. Physical Access'!B16</f>
        <v>0</v>
      </c>
      <c r="C54" s="61">
        <f>'2. Physical Access'!C16</f>
        <v>0</v>
      </c>
      <c r="D54" s="61">
        <f>'2. Physical Access'!D16</f>
        <v>0</v>
      </c>
      <c r="E54" s="14">
        <f>'2. Physical Access'!E16</f>
        <v>0</v>
      </c>
      <c r="F54" s="14">
        <f>'2. Physical Access'!G16</f>
        <v>0</v>
      </c>
      <c r="G54" s="62">
        <f t="shared" si="0"/>
        <v>1</v>
      </c>
      <c r="H54" s="63" t="str">
        <f>IF(A54=0,"",IF(A54=hidden!$A$8,hidden!$C$8,IF(A54=hidden!$A$9,hidden!$C$9,IF(A54=hidden!$A$10,hidden!$C$10,IF(A54=hidden!$A$11,hidden!$C$11,IF(A54=hidden!$A$12,hidden!$C$12,IF(A54=hidden!$A$13,hidden!$C$13,IF(A54=hidden!#REF!,hidden!#REF!,IF(A54=hidden!#REF!,hidden!#REF!)))))))))</f>
        <v/>
      </c>
      <c r="I54" s="64" t="e">
        <f t="shared" si="1"/>
        <v>#VALUE!</v>
      </c>
    </row>
    <row r="55" spans="1:9" x14ac:dyDescent="0.35">
      <c r="A55" s="14">
        <f>'2. Physical Access'!A17</f>
        <v>0</v>
      </c>
      <c r="B55" s="14">
        <f>'2. Physical Access'!B17</f>
        <v>0</v>
      </c>
      <c r="C55" s="61">
        <f>'2. Physical Access'!C17</f>
        <v>0</v>
      </c>
      <c r="D55" s="61">
        <f>'2. Physical Access'!D17</f>
        <v>0</v>
      </c>
      <c r="E55" s="14">
        <f>'2. Physical Access'!E17</f>
        <v>0</v>
      </c>
      <c r="F55" s="14">
        <f>'2. Physical Access'!G17</f>
        <v>0</v>
      </c>
      <c r="G55" s="62">
        <f t="shared" si="0"/>
        <v>1</v>
      </c>
      <c r="H55" s="63" t="str">
        <f>IF(A55=0,"",IF(A55=hidden!$A$8,hidden!$C$8,IF(A55=hidden!$A$9,hidden!$C$9,IF(A55=hidden!$A$10,hidden!$C$10,IF(A55=hidden!$A$11,hidden!$C$11,IF(A55=hidden!$A$12,hidden!$C$12,IF(A55=hidden!$A$13,hidden!$C$13,IF(A55=hidden!#REF!,hidden!#REF!,IF(A55=hidden!#REF!,hidden!#REF!)))))))))</f>
        <v/>
      </c>
      <c r="I55" s="64" t="e">
        <f t="shared" si="1"/>
        <v>#VALUE!</v>
      </c>
    </row>
    <row r="56" spans="1:9" x14ac:dyDescent="0.35">
      <c r="A56" s="14">
        <f>'2. Physical Access'!A18</f>
        <v>0</v>
      </c>
      <c r="B56" s="14">
        <f>'2. Physical Access'!B18</f>
        <v>0</v>
      </c>
      <c r="C56" s="61">
        <f>'2. Physical Access'!C18</f>
        <v>0</v>
      </c>
      <c r="D56" s="61">
        <f>'2. Physical Access'!D18</f>
        <v>0</v>
      </c>
      <c r="E56" s="14">
        <f>'2. Physical Access'!E18</f>
        <v>0</v>
      </c>
      <c r="F56" s="14">
        <f>'2. Physical Access'!G18</f>
        <v>0</v>
      </c>
      <c r="G56" s="62">
        <f t="shared" si="0"/>
        <v>1</v>
      </c>
      <c r="H56" s="63" t="str">
        <f>IF(A56=0,"",IF(A56=hidden!$A$8,hidden!$C$8,IF(A56=hidden!$A$9,hidden!$C$9,IF(A56=hidden!$A$10,hidden!$C$10,IF(A56=hidden!$A$11,hidden!$C$11,IF(A56=hidden!$A$12,hidden!$C$12,IF(A56=hidden!$A$13,hidden!$C$13,IF(A56=hidden!#REF!,hidden!#REF!,IF(A56=hidden!#REF!,hidden!#REF!)))))))))</f>
        <v/>
      </c>
      <c r="I56" s="64" t="e">
        <f t="shared" si="1"/>
        <v>#VALUE!</v>
      </c>
    </row>
    <row r="57" spans="1:9" x14ac:dyDescent="0.35">
      <c r="A57" s="14">
        <f>'2. Physical Access'!A19</f>
        <v>0</v>
      </c>
      <c r="B57" s="14">
        <f>'2. Physical Access'!B19</f>
        <v>0</v>
      </c>
      <c r="C57" s="61">
        <f>'2. Physical Access'!C19</f>
        <v>0</v>
      </c>
      <c r="D57" s="61">
        <f>'2. Physical Access'!D19</f>
        <v>0</v>
      </c>
      <c r="E57" s="14">
        <f>'2. Physical Access'!E19</f>
        <v>0</v>
      </c>
      <c r="F57" s="14">
        <f>'2. Physical Access'!G19</f>
        <v>0</v>
      </c>
      <c r="G57" s="62">
        <f t="shared" si="0"/>
        <v>1</v>
      </c>
      <c r="H57" s="63" t="str">
        <f>IF(A57=0,"",IF(A57=hidden!$A$8,hidden!$C$8,IF(A57=hidden!$A$9,hidden!$C$9,IF(A57=hidden!$A$10,hidden!$C$10,IF(A57=hidden!$A$11,hidden!$C$11,IF(A57=hidden!$A$12,hidden!$C$12,IF(A57=hidden!$A$13,hidden!$C$13,IF(A57=hidden!#REF!,hidden!#REF!,IF(A57=hidden!#REF!,hidden!#REF!)))))))))</f>
        <v/>
      </c>
      <c r="I57" s="64" t="e">
        <f t="shared" si="1"/>
        <v>#VALUE!</v>
      </c>
    </row>
    <row r="58" spans="1:9" x14ac:dyDescent="0.35">
      <c r="A58" s="14">
        <f>'2. Physical Access'!A20</f>
        <v>0</v>
      </c>
      <c r="B58" s="14">
        <f>'2. Physical Access'!B20</f>
        <v>0</v>
      </c>
      <c r="C58" s="61">
        <f>'2. Physical Access'!C20</f>
        <v>0</v>
      </c>
      <c r="D58" s="61">
        <f>'2. Physical Access'!D20</f>
        <v>0</v>
      </c>
      <c r="E58" s="14">
        <f>'2. Physical Access'!E20</f>
        <v>0</v>
      </c>
      <c r="F58" s="14">
        <f>'2. Physical Access'!G20</f>
        <v>0</v>
      </c>
      <c r="G58" s="62">
        <f t="shared" si="0"/>
        <v>1</v>
      </c>
      <c r="H58" s="63" t="str">
        <f>IF(A58=0,"",IF(A58=hidden!$A$8,hidden!$C$8,IF(A58=hidden!$A$9,hidden!$C$9,IF(A58=hidden!$A$10,hidden!$C$10,IF(A58=hidden!$A$11,hidden!$C$11,IF(A58=hidden!$A$12,hidden!$C$12,IF(A58=hidden!$A$13,hidden!$C$13,IF(A58=hidden!#REF!,hidden!#REF!,IF(A58=hidden!#REF!,hidden!#REF!)))))))))</f>
        <v/>
      </c>
      <c r="I58" s="64" t="e">
        <f t="shared" si="1"/>
        <v>#VALUE!</v>
      </c>
    </row>
    <row r="59" spans="1:9" x14ac:dyDescent="0.35">
      <c r="A59" s="14">
        <f>'2. Physical Access'!A21</f>
        <v>0</v>
      </c>
      <c r="B59" s="14">
        <f>'2. Physical Access'!B21</f>
        <v>0</v>
      </c>
      <c r="C59" s="61">
        <f>'2. Physical Access'!C21</f>
        <v>0</v>
      </c>
      <c r="D59" s="61">
        <f>'2. Physical Access'!D21</f>
        <v>0</v>
      </c>
      <c r="E59" s="14">
        <f>'2. Physical Access'!E21</f>
        <v>0</v>
      </c>
      <c r="F59" s="14">
        <f>'2. Physical Access'!G21</f>
        <v>0</v>
      </c>
      <c r="G59" s="62">
        <f t="shared" si="0"/>
        <v>1</v>
      </c>
      <c r="H59" s="63" t="str">
        <f>IF(A59=0,"",IF(A59=hidden!$A$8,hidden!$C$8,IF(A59=hidden!$A$9,hidden!$C$9,IF(A59=hidden!$A$10,hidden!$C$10,IF(A59=hidden!$A$11,hidden!$C$11,IF(A59=hidden!$A$12,hidden!$C$12,IF(A59=hidden!$A$13,hidden!$C$13,IF(A59=hidden!#REF!,hidden!#REF!,IF(A59=hidden!#REF!,hidden!#REF!)))))))))</f>
        <v/>
      </c>
      <c r="I59" s="64" t="e">
        <f t="shared" si="1"/>
        <v>#VALUE!</v>
      </c>
    </row>
    <row r="60" spans="1:9" x14ac:dyDescent="0.35">
      <c r="A60" s="14">
        <f>'2. Physical Access'!A22</f>
        <v>0</v>
      </c>
      <c r="B60" s="14">
        <f>'2. Physical Access'!B22</f>
        <v>0</v>
      </c>
      <c r="C60" s="61">
        <f>'2. Physical Access'!C22</f>
        <v>0</v>
      </c>
      <c r="D60" s="61">
        <f>'2. Physical Access'!D22</f>
        <v>0</v>
      </c>
      <c r="E60" s="14">
        <f>'2. Physical Access'!E22</f>
        <v>0</v>
      </c>
      <c r="F60" s="14">
        <f>'2. Physical Access'!G22</f>
        <v>0</v>
      </c>
      <c r="G60" s="62">
        <f t="shared" si="0"/>
        <v>1</v>
      </c>
      <c r="H60" s="63" t="str">
        <f>IF(A60=0,"",IF(A60=hidden!$A$8,hidden!$C$8,IF(A60=hidden!$A$9,hidden!$C$9,IF(A60=hidden!$A$10,hidden!$C$10,IF(A60=hidden!$A$11,hidden!$C$11,IF(A60=hidden!$A$12,hidden!$C$12,IF(A60=hidden!$A$13,hidden!$C$13,IF(A60=hidden!#REF!,hidden!#REF!,IF(A60=hidden!#REF!,hidden!#REF!)))))))))</f>
        <v/>
      </c>
      <c r="I60" s="64" t="e">
        <f t="shared" si="1"/>
        <v>#VALUE!</v>
      </c>
    </row>
    <row r="61" spans="1:9" x14ac:dyDescent="0.35">
      <c r="A61" s="14">
        <f>'2. Physical Access'!A23</f>
        <v>0</v>
      </c>
      <c r="B61" s="14">
        <f>'2. Physical Access'!B23</f>
        <v>0</v>
      </c>
      <c r="C61" s="61">
        <f>'2. Physical Access'!C23</f>
        <v>0</v>
      </c>
      <c r="D61" s="61">
        <f>'2. Physical Access'!D23</f>
        <v>0</v>
      </c>
      <c r="E61" s="14">
        <f>'2. Physical Access'!E23</f>
        <v>0</v>
      </c>
      <c r="F61" s="14">
        <f>'2. Physical Access'!G23</f>
        <v>0</v>
      </c>
      <c r="G61" s="62">
        <f t="shared" si="0"/>
        <v>1</v>
      </c>
      <c r="H61" s="63" t="str">
        <f>IF(A61=0,"",IF(A61=hidden!$A$8,hidden!$C$8,IF(A61=hidden!$A$9,hidden!$C$9,IF(A61=hidden!$A$10,hidden!$C$10,IF(A61=hidden!$A$11,hidden!$C$11,IF(A61=hidden!$A$12,hidden!$C$12,IF(A61=hidden!$A$13,hidden!$C$13,IF(A61=hidden!#REF!,hidden!#REF!,IF(A61=hidden!#REF!,hidden!#REF!)))))))))</f>
        <v/>
      </c>
      <c r="I61" s="64" t="e">
        <f t="shared" si="1"/>
        <v>#VALUE!</v>
      </c>
    </row>
    <row r="62" spans="1:9" x14ac:dyDescent="0.35">
      <c r="A62" s="14">
        <f>'2. Physical Access'!A24</f>
        <v>0</v>
      </c>
      <c r="B62" s="14">
        <f>'2. Physical Access'!B24</f>
        <v>0</v>
      </c>
      <c r="C62" s="61">
        <f>'2. Physical Access'!C24</f>
        <v>0</v>
      </c>
      <c r="D62" s="61">
        <f>'2. Physical Access'!D24</f>
        <v>0</v>
      </c>
      <c r="E62" s="14">
        <f>'2. Physical Access'!E24</f>
        <v>0</v>
      </c>
      <c r="F62" s="14">
        <f>'2. Physical Access'!G24</f>
        <v>0</v>
      </c>
      <c r="G62" s="62">
        <f t="shared" si="0"/>
        <v>1</v>
      </c>
      <c r="H62" s="63" t="str">
        <f>IF(A62=0,"",IF(A62=hidden!$A$8,hidden!$C$8,IF(A62=hidden!$A$9,hidden!$C$9,IF(A62=hidden!$A$10,hidden!$C$10,IF(A62=hidden!$A$11,hidden!$C$11,IF(A62=hidden!$A$12,hidden!$C$12,IF(A62=hidden!$A$13,hidden!$C$13,IF(A62=hidden!#REF!,hidden!#REF!,IF(A62=hidden!#REF!,hidden!#REF!)))))))))</f>
        <v/>
      </c>
      <c r="I62" s="64" t="e">
        <f t="shared" si="1"/>
        <v>#VALUE!</v>
      </c>
    </row>
    <row r="63" spans="1:9" x14ac:dyDescent="0.35">
      <c r="A63" s="14">
        <f>'2. Physical Access'!A25</f>
        <v>0</v>
      </c>
      <c r="B63" s="14">
        <f>'2. Physical Access'!B25</f>
        <v>0</v>
      </c>
      <c r="C63" s="61">
        <f>'2. Physical Access'!C25</f>
        <v>0</v>
      </c>
      <c r="D63" s="61">
        <f>'2. Physical Access'!D25</f>
        <v>0</v>
      </c>
      <c r="E63" s="14">
        <f>'2. Physical Access'!E25</f>
        <v>0</v>
      </c>
      <c r="F63" s="14">
        <f>'2. Physical Access'!G25</f>
        <v>0</v>
      </c>
      <c r="G63" s="62">
        <f t="shared" si="0"/>
        <v>1</v>
      </c>
      <c r="H63" s="63" t="str">
        <f>IF(A63=0,"",IF(A63=hidden!$A$8,hidden!$C$8,IF(A63=hidden!$A$9,hidden!$C$9,IF(A63=hidden!$A$10,hidden!$C$10,IF(A63=hidden!$A$11,hidden!$C$11,IF(A63=hidden!$A$12,hidden!$C$12,IF(A63=hidden!$A$13,hidden!$C$13,IF(A63=hidden!#REF!,hidden!#REF!,IF(A63=hidden!#REF!,hidden!#REF!)))))))))</f>
        <v/>
      </c>
      <c r="I63" s="64" t="e">
        <f t="shared" si="1"/>
        <v>#VALUE!</v>
      </c>
    </row>
    <row r="64" spans="1:9" x14ac:dyDescent="0.35">
      <c r="A64" s="14">
        <f>'2. Physical Access'!A26</f>
        <v>0</v>
      </c>
      <c r="B64" s="14">
        <f>'2. Physical Access'!B26</f>
        <v>0</v>
      </c>
      <c r="C64" s="61">
        <f>'2. Physical Access'!C26</f>
        <v>0</v>
      </c>
      <c r="D64" s="61">
        <f>'2. Physical Access'!D26</f>
        <v>0</v>
      </c>
      <c r="E64" s="14">
        <f>'2. Physical Access'!E26</f>
        <v>0</v>
      </c>
      <c r="F64" s="14">
        <f>'2. Physical Access'!G26</f>
        <v>0</v>
      </c>
      <c r="G64" s="62">
        <f t="shared" si="0"/>
        <v>1</v>
      </c>
      <c r="H64" s="63" t="str">
        <f>IF(A64=0,"",IF(A64=hidden!$A$8,hidden!$C$8,IF(A64=hidden!$A$9,hidden!$C$9,IF(A64=hidden!$A$10,hidden!$C$10,IF(A64=hidden!$A$11,hidden!$C$11,IF(A64=hidden!$A$12,hidden!$C$12,IF(A64=hidden!$A$13,hidden!$C$13,IF(A64=hidden!#REF!,hidden!#REF!,IF(A64=hidden!#REF!,hidden!#REF!)))))))))</f>
        <v/>
      </c>
      <c r="I64" s="64" t="e">
        <f t="shared" si="1"/>
        <v>#VALUE!</v>
      </c>
    </row>
    <row r="65" spans="1:9" x14ac:dyDescent="0.35">
      <c r="A65" s="14">
        <f>'2. Physical Access'!A27</f>
        <v>0</v>
      </c>
      <c r="B65" s="14">
        <f>'2. Physical Access'!B27</f>
        <v>0</v>
      </c>
      <c r="C65" s="61">
        <f>'2. Physical Access'!C27</f>
        <v>0</v>
      </c>
      <c r="D65" s="61">
        <f>'2. Physical Access'!D27</f>
        <v>0</v>
      </c>
      <c r="E65" s="14">
        <f>'2. Physical Access'!E27</f>
        <v>0</v>
      </c>
      <c r="F65" s="14">
        <f>'2. Physical Access'!G27</f>
        <v>0</v>
      </c>
      <c r="G65" s="62">
        <f t="shared" si="0"/>
        <v>1</v>
      </c>
      <c r="H65" s="63" t="str">
        <f>IF(A65=0,"",IF(A65=hidden!$A$8,hidden!$C$8,IF(A65=hidden!$A$9,hidden!$C$9,IF(A65=hidden!$A$10,hidden!$C$10,IF(A65=hidden!$A$11,hidden!$C$11,IF(A65=hidden!$A$12,hidden!$C$12,IF(A65=hidden!$A$13,hidden!$C$13,IF(A65=hidden!#REF!,hidden!#REF!,IF(A65=hidden!#REF!,hidden!#REF!)))))))))</f>
        <v/>
      </c>
      <c r="I65" s="64" t="e">
        <f t="shared" si="1"/>
        <v>#VALUE!</v>
      </c>
    </row>
    <row r="66" spans="1:9" x14ac:dyDescent="0.35">
      <c r="A66" s="14">
        <f>'2. Physical Access'!A28</f>
        <v>0</v>
      </c>
      <c r="B66" s="14">
        <f>'2. Physical Access'!B28</f>
        <v>0</v>
      </c>
      <c r="C66" s="61">
        <f>'2. Physical Access'!C28</f>
        <v>0</v>
      </c>
      <c r="D66" s="61">
        <f>'2. Physical Access'!D28</f>
        <v>0</v>
      </c>
      <c r="E66" s="14">
        <f>'2. Physical Access'!E28</f>
        <v>0</v>
      </c>
      <c r="F66" s="14">
        <f>'2. Physical Access'!G28</f>
        <v>0</v>
      </c>
      <c r="G66" s="62">
        <f t="shared" si="0"/>
        <v>1</v>
      </c>
      <c r="H66" s="63" t="str">
        <f>IF(A66=0,"",IF(A66=hidden!$A$8,hidden!$C$8,IF(A66=hidden!$A$9,hidden!$C$9,IF(A66=hidden!$A$10,hidden!$C$10,IF(A66=hidden!$A$11,hidden!$C$11,IF(A66=hidden!$A$12,hidden!$C$12,IF(A66=hidden!$A$13,hidden!$C$13,IF(A66=hidden!#REF!,hidden!#REF!,IF(A66=hidden!#REF!,hidden!#REF!)))))))))</f>
        <v/>
      </c>
      <c r="I66" s="64" t="e">
        <f t="shared" si="1"/>
        <v>#VALUE!</v>
      </c>
    </row>
    <row r="67" spans="1:9" x14ac:dyDescent="0.35">
      <c r="A67" s="14">
        <f>'2. Physical Access'!A29</f>
        <v>0</v>
      </c>
      <c r="B67" s="14">
        <f>'2. Physical Access'!B29</f>
        <v>0</v>
      </c>
      <c r="C67" s="61">
        <f>'2. Physical Access'!C29</f>
        <v>0</v>
      </c>
      <c r="D67" s="61">
        <f>'2. Physical Access'!D29</f>
        <v>0</v>
      </c>
      <c r="E67" s="14">
        <f>'2. Physical Access'!E29</f>
        <v>0</v>
      </c>
      <c r="F67" s="14">
        <f>'2. Physical Access'!G29</f>
        <v>0</v>
      </c>
      <c r="G67" s="62">
        <f t="shared" si="0"/>
        <v>1</v>
      </c>
      <c r="H67" s="63" t="str">
        <f>IF(A67=0,"",IF(A67=hidden!$A$8,hidden!$C$8,IF(A67=hidden!$A$9,hidden!$C$9,IF(A67=hidden!$A$10,hidden!$C$10,IF(A67=hidden!$A$11,hidden!$C$11,IF(A67=hidden!$A$12,hidden!$C$12,IF(A67=hidden!$A$13,hidden!$C$13,IF(A67=hidden!#REF!,hidden!#REF!,IF(A67=hidden!#REF!,hidden!#REF!)))))))))</f>
        <v/>
      </c>
      <c r="I67" s="64" t="e">
        <f t="shared" si="1"/>
        <v>#VALUE!</v>
      </c>
    </row>
    <row r="68" spans="1:9" x14ac:dyDescent="0.35">
      <c r="A68" s="14">
        <f>'2. Physical Access'!A30</f>
        <v>0</v>
      </c>
      <c r="B68" s="14">
        <f>'2. Physical Access'!B30</f>
        <v>0</v>
      </c>
      <c r="C68" s="61">
        <f>'2. Physical Access'!C30</f>
        <v>0</v>
      </c>
      <c r="D68" s="61">
        <f>'2. Physical Access'!D30</f>
        <v>0</v>
      </c>
      <c r="E68" s="14">
        <f>'2. Physical Access'!E30</f>
        <v>0</v>
      </c>
      <c r="F68" s="14">
        <f>'2. Physical Access'!G30</f>
        <v>0</v>
      </c>
      <c r="G68" s="62">
        <f t="shared" si="0"/>
        <v>1</v>
      </c>
      <c r="H68" s="63" t="str">
        <f>IF(A68=0,"",IF(A68=hidden!$A$8,hidden!$C$8,IF(A68=hidden!$A$9,hidden!$C$9,IF(A68=hidden!$A$10,hidden!$C$10,IF(A68=hidden!$A$11,hidden!$C$11,IF(A68=hidden!$A$12,hidden!$C$12,IF(A68=hidden!$A$13,hidden!$C$13,IF(A68=hidden!#REF!,hidden!#REF!,IF(A68=hidden!#REF!,hidden!#REF!)))))))))</f>
        <v/>
      </c>
      <c r="I68" s="64" t="e">
        <f t="shared" si="1"/>
        <v>#VALUE!</v>
      </c>
    </row>
    <row r="69" spans="1:9" x14ac:dyDescent="0.35">
      <c r="A69" s="14">
        <f>'2. Physical Access'!A31</f>
        <v>0</v>
      </c>
      <c r="B69" s="14">
        <f>'2. Physical Access'!B31</f>
        <v>0</v>
      </c>
      <c r="C69" s="61">
        <f>'2. Physical Access'!C31</f>
        <v>0</v>
      </c>
      <c r="D69" s="61">
        <f>'2. Physical Access'!D31</f>
        <v>0</v>
      </c>
      <c r="E69" s="14">
        <f>'2. Physical Access'!E31</f>
        <v>0</v>
      </c>
      <c r="F69" s="14">
        <f>'2. Physical Access'!G31</f>
        <v>0</v>
      </c>
      <c r="G69" s="62">
        <f t="shared" si="0"/>
        <v>1</v>
      </c>
      <c r="H69" s="63" t="str">
        <f>IF(A69=0,"",IF(A69=hidden!$A$8,hidden!$C$8,IF(A69=hidden!$A$9,hidden!$C$9,IF(A69=hidden!$A$10,hidden!$C$10,IF(A69=hidden!$A$11,hidden!$C$11,IF(A69=hidden!$A$12,hidden!$C$12,IF(A69=hidden!$A$13,hidden!$C$13,IF(A69=hidden!#REF!,hidden!#REF!,IF(A69=hidden!#REF!,hidden!#REF!)))))))))</f>
        <v/>
      </c>
      <c r="I69" s="64" t="e">
        <f t="shared" si="1"/>
        <v>#VALUE!</v>
      </c>
    </row>
    <row r="70" spans="1:9" x14ac:dyDescent="0.35">
      <c r="A70" s="14">
        <f>'2. Physical Access'!A32</f>
        <v>0</v>
      </c>
      <c r="B70" s="14">
        <f>'2. Physical Access'!B32</f>
        <v>0</v>
      </c>
      <c r="C70" s="61">
        <f>'2. Physical Access'!C32</f>
        <v>0</v>
      </c>
      <c r="D70" s="61">
        <f>'2. Physical Access'!D32</f>
        <v>0</v>
      </c>
      <c r="E70" s="14">
        <f>'2. Physical Access'!E32</f>
        <v>0</v>
      </c>
      <c r="F70" s="14">
        <f>'2. Physical Access'!G32</f>
        <v>0</v>
      </c>
      <c r="G70" s="62">
        <f t="shared" si="0"/>
        <v>1</v>
      </c>
      <c r="H70" s="63" t="str">
        <f>IF(A70=0,"",IF(A70=hidden!$A$8,hidden!$C$8,IF(A70=hidden!$A$9,hidden!$C$9,IF(A70=hidden!$A$10,hidden!$C$10,IF(A70=hidden!$A$11,hidden!$C$11,IF(A70=hidden!$A$12,hidden!$C$12,IF(A70=hidden!$A$13,hidden!$C$13,IF(A70=hidden!#REF!,hidden!#REF!,IF(A70=hidden!#REF!,hidden!#REF!)))))))))</f>
        <v/>
      </c>
      <c r="I70" s="64" t="e">
        <f t="shared" si="1"/>
        <v>#VALUE!</v>
      </c>
    </row>
    <row r="71" spans="1:9" x14ac:dyDescent="0.35">
      <c r="A71" s="14">
        <f>'2. Physical Access'!A33</f>
        <v>0</v>
      </c>
      <c r="B71" s="14">
        <f>'2. Physical Access'!B33</f>
        <v>0</v>
      </c>
      <c r="C71" s="61">
        <f>'2. Physical Access'!C33</f>
        <v>0</v>
      </c>
      <c r="D71" s="61">
        <f>'2. Physical Access'!D33</f>
        <v>0</v>
      </c>
      <c r="E71" s="14">
        <f>'2. Physical Access'!E33</f>
        <v>0</v>
      </c>
      <c r="F71" s="14">
        <f>'2. Physical Access'!G33</f>
        <v>0</v>
      </c>
      <c r="G71" s="62">
        <f t="shared" si="0"/>
        <v>1</v>
      </c>
      <c r="H71" s="63" t="str">
        <f>IF(A71=0,"",IF(A71=hidden!$A$8,hidden!$C$8,IF(A71=hidden!$A$9,hidden!$C$9,IF(A71=hidden!$A$10,hidden!$C$10,IF(A71=hidden!$A$11,hidden!$C$11,IF(A71=hidden!$A$12,hidden!$C$12,IF(A71=hidden!$A$13,hidden!$C$13,IF(A71=hidden!#REF!,hidden!#REF!,IF(A71=hidden!#REF!,hidden!#REF!)))))))))</f>
        <v/>
      </c>
      <c r="I71" s="64" t="e">
        <f t="shared" si="1"/>
        <v>#VALUE!</v>
      </c>
    </row>
    <row r="72" spans="1:9" x14ac:dyDescent="0.35">
      <c r="A72" s="14">
        <f>'2. Physical Access'!A34</f>
        <v>0</v>
      </c>
      <c r="B72" s="14">
        <f>'2. Physical Access'!B34</f>
        <v>0</v>
      </c>
      <c r="C72" s="61">
        <f>'2. Physical Access'!C34</f>
        <v>0</v>
      </c>
      <c r="D72" s="61">
        <f>'2. Physical Access'!D34</f>
        <v>0</v>
      </c>
      <c r="E72" s="14">
        <f>'2. Physical Access'!E34</f>
        <v>0</v>
      </c>
      <c r="F72" s="14">
        <f>'2. Physical Access'!G34</f>
        <v>0</v>
      </c>
      <c r="G72" s="62">
        <f t="shared" si="0"/>
        <v>1</v>
      </c>
      <c r="H72" s="63" t="str">
        <f>IF(A72=0,"",IF(A72=hidden!$A$8,hidden!$C$8,IF(A72=hidden!$A$9,hidden!$C$9,IF(A72=hidden!$A$10,hidden!$C$10,IF(A72=hidden!$A$11,hidden!$C$11,IF(A72=hidden!$A$12,hidden!$C$12,IF(A72=hidden!$A$13,hidden!$C$13,IF(A72=hidden!#REF!,hidden!#REF!,IF(A72=hidden!#REF!,hidden!#REF!)))))))))</f>
        <v/>
      </c>
      <c r="I72" s="64" t="e">
        <f t="shared" si="1"/>
        <v>#VALUE!</v>
      </c>
    </row>
    <row r="73" spans="1:9" x14ac:dyDescent="0.35">
      <c r="A73" s="14">
        <f>'2. Physical Access'!A35</f>
        <v>0</v>
      </c>
      <c r="B73" s="14">
        <f>'2. Physical Access'!B35</f>
        <v>0</v>
      </c>
      <c r="C73" s="61">
        <f>'2. Physical Access'!C35</f>
        <v>0</v>
      </c>
      <c r="D73" s="61">
        <f>'2. Physical Access'!D35</f>
        <v>0</v>
      </c>
      <c r="E73" s="14">
        <f>'2. Physical Access'!E35</f>
        <v>0</v>
      </c>
      <c r="F73" s="14">
        <f>'2. Physical Access'!G35</f>
        <v>0</v>
      </c>
      <c r="G73" s="62">
        <f t="shared" si="0"/>
        <v>1</v>
      </c>
      <c r="H73" s="63" t="str">
        <f>IF(A73=0,"",IF(A73=hidden!$A$8,hidden!$C$8,IF(A73=hidden!$A$9,hidden!$C$9,IF(A73=hidden!$A$10,hidden!$C$10,IF(A73=hidden!$A$11,hidden!$C$11,IF(A73=hidden!$A$12,hidden!$C$12,IF(A73=hidden!$A$13,hidden!$C$13,IF(A73=hidden!#REF!,hidden!#REF!,IF(A73=hidden!#REF!,hidden!#REF!)))))))))</f>
        <v/>
      </c>
      <c r="I73" s="64" t="e">
        <f t="shared" si="1"/>
        <v>#VALUE!</v>
      </c>
    </row>
    <row r="74" spans="1:9" x14ac:dyDescent="0.35">
      <c r="A74" s="14">
        <f>'2. Physical Access'!A36</f>
        <v>0</v>
      </c>
      <c r="B74" s="14">
        <f>'2. Physical Access'!B36</f>
        <v>0</v>
      </c>
      <c r="C74" s="61">
        <f>'2. Physical Access'!C36</f>
        <v>0</v>
      </c>
      <c r="D74" s="61">
        <f>'2. Physical Access'!D36</f>
        <v>0</v>
      </c>
      <c r="E74" s="14">
        <f>'2. Physical Access'!E36</f>
        <v>0</v>
      </c>
      <c r="F74" s="14">
        <f>'2. Physical Access'!G36</f>
        <v>0</v>
      </c>
      <c r="G74" s="62">
        <f t="shared" si="0"/>
        <v>1</v>
      </c>
      <c r="H74" s="63" t="str">
        <f>IF(A74=0,"",IF(A74=hidden!$A$8,hidden!$C$8,IF(A74=hidden!$A$9,hidden!$C$9,IF(A74=hidden!$A$10,hidden!$C$10,IF(A74=hidden!$A$11,hidden!$C$11,IF(A74=hidden!$A$12,hidden!$C$12,IF(A74=hidden!$A$13,hidden!$C$13,IF(A74=hidden!#REF!,hidden!#REF!,IF(A74=hidden!#REF!,hidden!#REF!)))))))))</f>
        <v/>
      </c>
      <c r="I74" s="64" t="e">
        <f t="shared" si="1"/>
        <v>#VALUE!</v>
      </c>
    </row>
    <row r="75" spans="1:9" x14ac:dyDescent="0.35">
      <c r="A75" s="14">
        <f>'2. Physical Access'!A37</f>
        <v>0</v>
      </c>
      <c r="B75" s="14">
        <f>'2. Physical Access'!B37</f>
        <v>0</v>
      </c>
      <c r="C75" s="61">
        <f>'2. Physical Access'!C37</f>
        <v>0</v>
      </c>
      <c r="D75" s="61">
        <f>'2. Physical Access'!D37</f>
        <v>0</v>
      </c>
      <c r="E75" s="14">
        <f>'2. Physical Access'!E37</f>
        <v>0</v>
      </c>
      <c r="F75" s="14">
        <f>'2. Physical Access'!G37</f>
        <v>0</v>
      </c>
      <c r="G75" s="62">
        <f t="shared" si="0"/>
        <v>1</v>
      </c>
      <c r="H75" s="63" t="str">
        <f>IF(A75=0,"",IF(A75=hidden!$A$8,hidden!$C$8,IF(A75=hidden!$A$9,hidden!$C$9,IF(A75=hidden!$A$10,hidden!$C$10,IF(A75=hidden!$A$11,hidden!$C$11,IF(A75=hidden!$A$12,hidden!$C$12,IF(A75=hidden!$A$13,hidden!$C$13,IF(A75=hidden!#REF!,hidden!#REF!,IF(A75=hidden!#REF!,hidden!#REF!)))))))))</f>
        <v/>
      </c>
      <c r="I75" s="64" t="e">
        <f t="shared" si="1"/>
        <v>#VALUE!</v>
      </c>
    </row>
    <row r="76" spans="1:9" x14ac:dyDescent="0.35">
      <c r="A76" s="14">
        <f>'2. Physical Access'!A38</f>
        <v>0</v>
      </c>
      <c r="B76" s="14">
        <f>'2. Physical Access'!B38</f>
        <v>0</v>
      </c>
      <c r="C76" s="61">
        <f>'2. Physical Access'!C38</f>
        <v>0</v>
      </c>
      <c r="D76" s="61">
        <f>'2. Physical Access'!D38</f>
        <v>0</v>
      </c>
      <c r="E76" s="14">
        <f>'2. Physical Access'!E38</f>
        <v>0</v>
      </c>
      <c r="F76" s="14">
        <f>'2. Physical Access'!G38</f>
        <v>0</v>
      </c>
      <c r="G76" s="62">
        <f t="shared" si="0"/>
        <v>1</v>
      </c>
      <c r="H76" s="63" t="str">
        <f>IF(A76=0,"",IF(A76=hidden!$A$8,hidden!$C$8,IF(A76=hidden!$A$9,hidden!$C$9,IF(A76=hidden!$A$10,hidden!$C$10,IF(A76=hidden!$A$11,hidden!$C$11,IF(A76=hidden!$A$12,hidden!$C$12,IF(A76=hidden!$A$13,hidden!$C$13,IF(A76=hidden!#REF!,hidden!#REF!,IF(A76=hidden!#REF!,hidden!#REF!)))))))))</f>
        <v/>
      </c>
      <c r="I76" s="64" t="e">
        <f t="shared" si="1"/>
        <v>#VALUE!</v>
      </c>
    </row>
    <row r="77" spans="1:9" x14ac:dyDescent="0.35">
      <c r="A77" s="14">
        <f>'2. Physical Access'!A39</f>
        <v>0</v>
      </c>
      <c r="B77" s="14">
        <f>'2. Physical Access'!B39</f>
        <v>0</v>
      </c>
      <c r="C77" s="61">
        <f>'2. Physical Access'!C39</f>
        <v>0</v>
      </c>
      <c r="D77" s="61">
        <f>'2. Physical Access'!D39</f>
        <v>0</v>
      </c>
      <c r="E77" s="14">
        <f>'2. Physical Access'!E39</f>
        <v>0</v>
      </c>
      <c r="F77" s="14">
        <f>'2. Physical Access'!G39</f>
        <v>0</v>
      </c>
      <c r="G77" s="62">
        <f t="shared" si="0"/>
        <v>1</v>
      </c>
      <c r="H77" s="63" t="str">
        <f>IF(A77=0,"",IF(A77=hidden!$A$8,hidden!$C$8,IF(A77=hidden!$A$9,hidden!$C$9,IF(A77=hidden!$A$10,hidden!$C$10,IF(A77=hidden!$A$11,hidden!$C$11,IF(A77=hidden!$A$12,hidden!$C$12,IF(A77=hidden!$A$13,hidden!$C$13,IF(A77=hidden!#REF!,hidden!#REF!,IF(A77=hidden!#REF!,hidden!#REF!)))))))))</f>
        <v/>
      </c>
      <c r="I77" s="64" t="e">
        <f t="shared" si="1"/>
        <v>#VALUE!</v>
      </c>
    </row>
    <row r="78" spans="1:9" x14ac:dyDescent="0.35">
      <c r="A78" s="14">
        <f>'2. Physical Access'!A40</f>
        <v>0</v>
      </c>
      <c r="B78" s="14">
        <f>'2. Physical Access'!B40</f>
        <v>0</v>
      </c>
      <c r="C78" s="61">
        <f>'2. Physical Access'!C40</f>
        <v>0</v>
      </c>
      <c r="D78" s="61">
        <f>'2. Physical Access'!D40</f>
        <v>0</v>
      </c>
      <c r="E78" s="14">
        <f>'2. Physical Access'!E40</f>
        <v>0</v>
      </c>
      <c r="F78" s="14">
        <f>'2. Physical Access'!G40</f>
        <v>0</v>
      </c>
      <c r="G78" s="62">
        <f t="shared" si="0"/>
        <v>1</v>
      </c>
      <c r="H78" s="63" t="str">
        <f>IF(A78=0,"",IF(A78=hidden!$A$8,hidden!$C$8,IF(A78=hidden!$A$9,hidden!$C$9,IF(A78=hidden!$A$10,hidden!$C$10,IF(A78=hidden!$A$11,hidden!$C$11,IF(A78=hidden!$A$12,hidden!$C$12,IF(A78=hidden!$A$13,hidden!$C$13,IF(A78=hidden!#REF!,hidden!#REF!,IF(A78=hidden!#REF!,hidden!#REF!)))))))))</f>
        <v/>
      </c>
      <c r="I78" s="64" t="e">
        <f t="shared" si="1"/>
        <v>#VALUE!</v>
      </c>
    </row>
    <row r="79" spans="1:9" x14ac:dyDescent="0.35">
      <c r="A79" s="14">
        <f>'2. Physical Access'!A41</f>
        <v>0</v>
      </c>
      <c r="B79" s="14">
        <f>'2. Physical Access'!B41</f>
        <v>0</v>
      </c>
      <c r="C79" s="61">
        <f>'2. Physical Access'!C41</f>
        <v>0</v>
      </c>
      <c r="D79" s="61">
        <f>'2. Physical Access'!D41</f>
        <v>0</v>
      </c>
      <c r="E79" s="14">
        <f>'2. Physical Access'!E41</f>
        <v>0</v>
      </c>
      <c r="F79" s="14">
        <f>'2. Physical Access'!G41</f>
        <v>0</v>
      </c>
      <c r="G79" s="62">
        <f t="shared" si="0"/>
        <v>1</v>
      </c>
      <c r="H79" s="63" t="str">
        <f>IF(A79=0,"",IF(A79=hidden!$A$8,hidden!$C$8,IF(A79=hidden!$A$9,hidden!$C$9,IF(A79=hidden!$A$10,hidden!$C$10,IF(A79=hidden!$A$11,hidden!$C$11,IF(A79=hidden!$A$12,hidden!$C$12,IF(A79=hidden!$A$13,hidden!$C$13,IF(A79=hidden!#REF!,hidden!#REF!,IF(A79=hidden!#REF!,hidden!#REF!)))))))))</f>
        <v/>
      </c>
      <c r="I79" s="64" t="e">
        <f t="shared" si="1"/>
        <v>#VALUE!</v>
      </c>
    </row>
    <row r="80" spans="1:9" x14ac:dyDescent="0.35">
      <c r="A80" s="14">
        <f>'2. Physical Access'!A42</f>
        <v>0</v>
      </c>
      <c r="B80" s="14">
        <f>'2. Physical Access'!B42</f>
        <v>0</v>
      </c>
      <c r="C80" s="61">
        <f>'2. Physical Access'!C42</f>
        <v>0</v>
      </c>
      <c r="D80" s="61">
        <f>'2. Physical Access'!D42</f>
        <v>0</v>
      </c>
      <c r="E80" s="14">
        <f>'2. Physical Access'!E42</f>
        <v>0</v>
      </c>
      <c r="F80" s="14">
        <f>'2. Physical Access'!G42</f>
        <v>0</v>
      </c>
      <c r="G80" s="62">
        <f t="shared" si="0"/>
        <v>1</v>
      </c>
      <c r="H80" s="63" t="str">
        <f>IF(A80=0,"",IF(A80=hidden!$A$8,hidden!$C$8,IF(A80=hidden!$A$9,hidden!$C$9,IF(A80=hidden!$A$10,hidden!$C$10,IF(A80=hidden!$A$11,hidden!$C$11,IF(A80=hidden!$A$12,hidden!$C$12,IF(A80=hidden!$A$13,hidden!$C$13,IF(A80=hidden!#REF!,hidden!#REF!,IF(A80=hidden!#REF!,hidden!#REF!)))))))))</f>
        <v/>
      </c>
      <c r="I80" s="64" t="e">
        <f t="shared" si="1"/>
        <v>#VALUE!</v>
      </c>
    </row>
    <row r="81" spans="1:9" x14ac:dyDescent="0.35">
      <c r="A81" s="14">
        <f>'2. Physical Access'!A43</f>
        <v>0</v>
      </c>
      <c r="B81" s="14">
        <f>'2. Physical Access'!B43</f>
        <v>0</v>
      </c>
      <c r="C81" s="61">
        <f>'2. Physical Access'!C43</f>
        <v>0</v>
      </c>
      <c r="D81" s="61">
        <f>'2. Physical Access'!D43</f>
        <v>0</v>
      </c>
      <c r="E81" s="14">
        <f>'2. Physical Access'!E43</f>
        <v>0</v>
      </c>
      <c r="F81" s="14">
        <f>'2. Physical Access'!G43</f>
        <v>0</v>
      </c>
      <c r="G81" s="62">
        <f t="shared" si="0"/>
        <v>1</v>
      </c>
      <c r="H81" s="63" t="str">
        <f>IF(A81=0,"",IF(A81=hidden!$A$8,hidden!$C$8,IF(A81=hidden!$A$9,hidden!$C$9,IF(A81=hidden!$A$10,hidden!$C$10,IF(A81=hidden!$A$11,hidden!$C$11,IF(A81=hidden!$A$12,hidden!$C$12,IF(A81=hidden!$A$13,hidden!$C$13,IF(A81=hidden!#REF!,hidden!#REF!,IF(A81=hidden!#REF!,hidden!#REF!)))))))))</f>
        <v/>
      </c>
      <c r="I81" s="64" t="e">
        <f t="shared" si="1"/>
        <v>#VALUE!</v>
      </c>
    </row>
    <row r="82" spans="1:9" x14ac:dyDescent="0.35">
      <c r="A82" s="14">
        <f>'2. Physical Access'!A44</f>
        <v>0</v>
      </c>
      <c r="B82" s="14">
        <f>'2. Physical Access'!B44</f>
        <v>0</v>
      </c>
      <c r="C82" s="61">
        <f>'2. Physical Access'!C44</f>
        <v>0</v>
      </c>
      <c r="D82" s="61">
        <f>'2. Physical Access'!D44</f>
        <v>0</v>
      </c>
      <c r="E82" s="14">
        <f>'2. Physical Access'!E44</f>
        <v>0</v>
      </c>
      <c r="F82" s="14">
        <f>'2. Physical Access'!G44</f>
        <v>0</v>
      </c>
      <c r="G82" s="62">
        <f t="shared" si="0"/>
        <v>1</v>
      </c>
      <c r="H82" s="63" t="str">
        <f>IF(A82=0,"",IF(A82=hidden!$A$8,hidden!$C$8,IF(A82=hidden!$A$9,hidden!$C$9,IF(A82=hidden!$A$10,hidden!$C$10,IF(A82=hidden!$A$11,hidden!$C$11,IF(A82=hidden!$A$12,hidden!$C$12,IF(A82=hidden!$A$13,hidden!$C$13,IF(A82=hidden!#REF!,hidden!#REF!,IF(A82=hidden!#REF!,hidden!#REF!)))))))))</f>
        <v/>
      </c>
      <c r="I82" s="64" t="e">
        <f t="shared" si="1"/>
        <v>#VALUE!</v>
      </c>
    </row>
    <row r="83" spans="1:9" x14ac:dyDescent="0.35">
      <c r="A83" s="14">
        <f>'2. Physical Access'!A45</f>
        <v>0</v>
      </c>
      <c r="B83" s="14">
        <f>'2. Physical Access'!B45</f>
        <v>0</v>
      </c>
      <c r="C83" s="61">
        <f>'2. Physical Access'!C45</f>
        <v>0</v>
      </c>
      <c r="D83" s="61">
        <f>'2. Physical Access'!D45</f>
        <v>0</v>
      </c>
      <c r="E83" s="14">
        <f>'2. Physical Access'!E45</f>
        <v>0</v>
      </c>
      <c r="F83" s="14">
        <f>'2. Physical Access'!G45</f>
        <v>0</v>
      </c>
      <c r="G83" s="62">
        <f t="shared" si="0"/>
        <v>1</v>
      </c>
      <c r="H83" s="63" t="str">
        <f>IF(A83=0,"",IF(A83=hidden!$A$8,hidden!$C$8,IF(A83=hidden!$A$9,hidden!$C$9,IF(A83=hidden!$A$10,hidden!$C$10,IF(A83=hidden!$A$11,hidden!$C$11,IF(A83=hidden!$A$12,hidden!$C$12,IF(A83=hidden!$A$13,hidden!$C$13,IF(A83=hidden!#REF!,hidden!#REF!,IF(A83=hidden!#REF!,hidden!#REF!)))))))))</f>
        <v/>
      </c>
      <c r="I83" s="64" t="e">
        <f t="shared" si="1"/>
        <v>#VALUE!</v>
      </c>
    </row>
    <row r="84" spans="1:9" x14ac:dyDescent="0.35">
      <c r="A84" s="14">
        <f>'2. Physical Access'!A46</f>
        <v>0</v>
      </c>
      <c r="B84" s="14">
        <f>'2. Physical Access'!B46</f>
        <v>0</v>
      </c>
      <c r="C84" s="61">
        <f>'2. Physical Access'!C46</f>
        <v>0</v>
      </c>
      <c r="D84" s="61">
        <f>'2. Physical Access'!D46</f>
        <v>0</v>
      </c>
      <c r="E84" s="14">
        <f>'2. Physical Access'!E46</f>
        <v>0</v>
      </c>
      <c r="F84" s="14">
        <f>'2. Physical Access'!G46</f>
        <v>0</v>
      </c>
      <c r="G84" s="62">
        <f t="shared" si="0"/>
        <v>1</v>
      </c>
      <c r="H84" s="63" t="str">
        <f>IF(A84=0,"",IF(A84=hidden!$A$8,hidden!$C$8,IF(A84=hidden!$A$9,hidden!$C$9,IF(A84=hidden!$A$10,hidden!$C$10,IF(A84=hidden!$A$11,hidden!$C$11,IF(A84=hidden!$A$12,hidden!$C$12,IF(A84=hidden!$A$13,hidden!$C$13,IF(A84=hidden!#REF!,hidden!#REF!,IF(A84=hidden!#REF!,hidden!#REF!)))))))))</f>
        <v/>
      </c>
      <c r="I84" s="64" t="e">
        <f t="shared" si="1"/>
        <v>#VALUE!</v>
      </c>
    </row>
    <row r="85" spans="1:9" x14ac:dyDescent="0.35">
      <c r="A85" s="14">
        <f>'2. Physical Access'!A47</f>
        <v>0</v>
      </c>
      <c r="B85" s="14">
        <f>'2. Physical Access'!B47</f>
        <v>0</v>
      </c>
      <c r="C85" s="61">
        <f>'2. Physical Access'!C47</f>
        <v>0</v>
      </c>
      <c r="D85" s="61">
        <f>'2. Physical Access'!D47</f>
        <v>0</v>
      </c>
      <c r="E85" s="14">
        <f>'2. Physical Access'!E47</f>
        <v>0</v>
      </c>
      <c r="F85" s="14">
        <f>'2. Physical Access'!G47</f>
        <v>0</v>
      </c>
      <c r="G85" s="62">
        <f t="shared" si="0"/>
        <v>1</v>
      </c>
      <c r="H85" s="63" t="str">
        <f>IF(A85=0,"",IF(A85=hidden!$A$8,hidden!$C$8,IF(A85=hidden!$A$9,hidden!$C$9,IF(A85=hidden!$A$10,hidden!$C$10,IF(A85=hidden!$A$11,hidden!$C$11,IF(A85=hidden!$A$12,hidden!$C$12,IF(A85=hidden!$A$13,hidden!$C$13,IF(A85=hidden!#REF!,hidden!#REF!,IF(A85=hidden!#REF!,hidden!#REF!)))))))))</f>
        <v/>
      </c>
      <c r="I85" s="64" t="e">
        <f t="shared" si="1"/>
        <v>#VALUE!</v>
      </c>
    </row>
    <row r="86" spans="1:9" x14ac:dyDescent="0.35">
      <c r="A86" s="14">
        <f>'2. Physical Access'!A48</f>
        <v>0</v>
      </c>
      <c r="B86" s="14">
        <f>'2. Physical Access'!B48</f>
        <v>0</v>
      </c>
      <c r="C86" s="61">
        <f>'2. Physical Access'!C48</f>
        <v>0</v>
      </c>
      <c r="D86" s="61">
        <f>'2. Physical Access'!D48</f>
        <v>0</v>
      </c>
      <c r="E86" s="14">
        <f>'2. Physical Access'!E48</f>
        <v>0</v>
      </c>
      <c r="F86" s="14">
        <f>'2. Physical Access'!G48</f>
        <v>0</v>
      </c>
      <c r="G86" s="62">
        <f t="shared" si="0"/>
        <v>1</v>
      </c>
      <c r="H86" s="63" t="str">
        <f>IF(A86=0,"",IF(A86=hidden!$A$8,hidden!$C$8,IF(A86=hidden!$A$9,hidden!$C$9,IF(A86=hidden!$A$10,hidden!$C$10,IF(A86=hidden!$A$11,hidden!$C$11,IF(A86=hidden!$A$12,hidden!$C$12,IF(A86=hidden!$A$13,hidden!$C$13,IF(A86=hidden!#REF!,hidden!#REF!,IF(A86=hidden!#REF!,hidden!#REF!)))))))))</f>
        <v/>
      </c>
      <c r="I86" s="64" t="e">
        <f t="shared" si="1"/>
        <v>#VALUE!</v>
      </c>
    </row>
    <row r="87" spans="1:9" x14ac:dyDescent="0.35">
      <c r="A87" s="14">
        <f>'2. Physical Access'!A49</f>
        <v>0</v>
      </c>
      <c r="B87" s="14">
        <f>'2. Physical Access'!B49</f>
        <v>0</v>
      </c>
      <c r="C87" s="61">
        <f>'2. Physical Access'!C49</f>
        <v>0</v>
      </c>
      <c r="D87" s="61">
        <f>'2. Physical Access'!D49</f>
        <v>0</v>
      </c>
      <c r="E87" s="14">
        <f>'2. Physical Access'!E49</f>
        <v>0</v>
      </c>
      <c r="F87" s="14">
        <f>'2. Physical Access'!G49</f>
        <v>0</v>
      </c>
      <c r="G87" s="62">
        <f t="shared" si="0"/>
        <v>1</v>
      </c>
      <c r="H87" s="63" t="str">
        <f>IF(A87=0,"",IF(A87=hidden!$A$8,hidden!$C$8,IF(A87=hidden!$A$9,hidden!$C$9,IF(A87=hidden!$A$10,hidden!$C$10,IF(A87=hidden!$A$11,hidden!$C$11,IF(A87=hidden!$A$12,hidden!$C$12,IF(A87=hidden!$A$13,hidden!$C$13,IF(A87=hidden!#REF!,hidden!#REF!,IF(A87=hidden!#REF!,hidden!#REF!)))))))))</f>
        <v/>
      </c>
      <c r="I87" s="64" t="e">
        <f t="shared" si="1"/>
        <v>#VALUE!</v>
      </c>
    </row>
    <row r="88" spans="1:9" x14ac:dyDescent="0.35">
      <c r="A88" s="14">
        <f>'2. Physical Access'!A50</f>
        <v>0</v>
      </c>
      <c r="B88" s="14">
        <f>'2. Physical Access'!B50</f>
        <v>0</v>
      </c>
      <c r="C88" s="61">
        <f>'2. Physical Access'!C50</f>
        <v>0</v>
      </c>
      <c r="D88" s="61">
        <f>'2. Physical Access'!D50</f>
        <v>0</v>
      </c>
      <c r="E88" s="14">
        <f>'2. Physical Access'!E50</f>
        <v>0</v>
      </c>
      <c r="F88" s="14">
        <f>'2. Physical Access'!G50</f>
        <v>0</v>
      </c>
      <c r="G88" s="62">
        <f t="shared" si="0"/>
        <v>1</v>
      </c>
      <c r="H88" s="63" t="str">
        <f>IF(A88=0,"",IF(A88=hidden!$A$8,hidden!$C$8,IF(A88=hidden!$A$9,hidden!$C$9,IF(A88=hidden!$A$10,hidden!$C$10,IF(A88=hidden!$A$11,hidden!$C$11,IF(A88=hidden!$A$12,hidden!$C$12,IF(A88=hidden!$A$13,hidden!$C$13,IF(A88=hidden!#REF!,hidden!#REF!,IF(A88=hidden!#REF!,hidden!#REF!)))))))))</f>
        <v/>
      </c>
      <c r="I88" s="64" t="e">
        <f t="shared" si="1"/>
        <v>#VALUE!</v>
      </c>
    </row>
    <row r="89" spans="1:9" x14ac:dyDescent="0.35">
      <c r="A89" s="14">
        <f>'2. Physical Access'!A51</f>
        <v>0</v>
      </c>
      <c r="B89" s="14">
        <f>'2. Physical Access'!B51</f>
        <v>0</v>
      </c>
      <c r="C89" s="61">
        <f>'2. Physical Access'!C51</f>
        <v>0</v>
      </c>
      <c r="D89" s="61">
        <f>'2. Physical Access'!D51</f>
        <v>0</v>
      </c>
      <c r="E89" s="14">
        <f>'2. Physical Access'!E51</f>
        <v>0</v>
      </c>
      <c r="F89" s="14">
        <f>'2. Physical Access'!G51</f>
        <v>0</v>
      </c>
      <c r="G89" s="62">
        <f t="shared" si="0"/>
        <v>1</v>
      </c>
      <c r="H89" s="63" t="str">
        <f>IF(A89=0,"",IF(A89=hidden!$A$8,hidden!$C$8,IF(A89=hidden!$A$9,hidden!$C$9,IF(A89=hidden!$A$10,hidden!$C$10,IF(A89=hidden!$A$11,hidden!$C$11,IF(A89=hidden!$A$12,hidden!$C$12,IF(A89=hidden!$A$13,hidden!$C$13,IF(A89=hidden!#REF!,hidden!#REF!,IF(A89=hidden!#REF!,hidden!#REF!)))))))))</f>
        <v/>
      </c>
      <c r="I89" s="64" t="e">
        <f t="shared" si="1"/>
        <v>#VALUE!</v>
      </c>
    </row>
    <row r="90" spans="1:9" x14ac:dyDescent="0.35">
      <c r="A90" s="14">
        <f>'2. Physical Access'!A52</f>
        <v>0</v>
      </c>
      <c r="B90" s="14">
        <f>'2. Physical Access'!B52</f>
        <v>0</v>
      </c>
      <c r="C90" s="61">
        <f>'2. Physical Access'!C52</f>
        <v>0</v>
      </c>
      <c r="D90" s="61">
        <f>'2. Physical Access'!D52</f>
        <v>0</v>
      </c>
      <c r="E90" s="14">
        <f>'2. Physical Access'!E52</f>
        <v>0</v>
      </c>
      <c r="F90" s="14">
        <f>'2. Physical Access'!G52</f>
        <v>0</v>
      </c>
      <c r="G90" s="62">
        <f t="shared" si="0"/>
        <v>1</v>
      </c>
      <c r="H90" s="63" t="str">
        <f>IF(A90=0,"",IF(A90=hidden!$A$8,hidden!$C$8,IF(A90=hidden!$A$9,hidden!$C$9,IF(A90=hidden!$A$10,hidden!$C$10,IF(A90=hidden!$A$11,hidden!$C$11,IF(A90=hidden!$A$12,hidden!$C$12,IF(A90=hidden!$A$13,hidden!$C$13,IF(A90=hidden!#REF!,hidden!#REF!,IF(A90=hidden!#REF!,hidden!#REF!)))))))))</f>
        <v/>
      </c>
      <c r="I90" s="64" t="e">
        <f t="shared" si="1"/>
        <v>#VALUE!</v>
      </c>
    </row>
    <row r="91" spans="1:9" x14ac:dyDescent="0.35">
      <c r="A91" s="14">
        <f>'2. Physical Access'!A53</f>
        <v>0</v>
      </c>
      <c r="B91" s="14">
        <f>'2. Physical Access'!B53</f>
        <v>0</v>
      </c>
      <c r="C91" s="61">
        <f>'2. Physical Access'!C53</f>
        <v>0</v>
      </c>
      <c r="D91" s="61">
        <f>'2. Physical Access'!D53</f>
        <v>0</v>
      </c>
      <c r="E91" s="14">
        <f>'2. Physical Access'!E53</f>
        <v>0</v>
      </c>
      <c r="F91" s="14">
        <f>'2. Physical Access'!G53</f>
        <v>0</v>
      </c>
      <c r="G91" s="62">
        <f t="shared" si="0"/>
        <v>1</v>
      </c>
      <c r="H91" s="63" t="str">
        <f>IF(A91=0,"",IF(A91=hidden!$A$8,hidden!$C$8,IF(A91=hidden!$A$9,hidden!$C$9,IF(A91=hidden!$A$10,hidden!$C$10,IF(A91=hidden!$A$11,hidden!$C$11,IF(A91=hidden!$A$12,hidden!$C$12,IF(A91=hidden!$A$13,hidden!$C$13,IF(A91=hidden!#REF!,hidden!#REF!,IF(A91=hidden!#REF!,hidden!#REF!)))))))))</f>
        <v/>
      </c>
      <c r="I91" s="64" t="e">
        <f t="shared" si="1"/>
        <v>#VALUE!</v>
      </c>
    </row>
    <row r="92" spans="1:9" x14ac:dyDescent="0.35">
      <c r="A92" s="14">
        <f>'2. Physical Access'!A54</f>
        <v>0</v>
      </c>
      <c r="B92" s="14">
        <f>'2. Physical Access'!B54</f>
        <v>0</v>
      </c>
      <c r="C92" s="61">
        <f>'2. Physical Access'!C54</f>
        <v>0</v>
      </c>
      <c r="D92" s="61">
        <f>'2. Physical Access'!D54</f>
        <v>0</v>
      </c>
      <c r="E92" s="14">
        <f>'2. Physical Access'!E54</f>
        <v>0</v>
      </c>
      <c r="F92" s="14">
        <f>'2. Physical Access'!G54</f>
        <v>0</v>
      </c>
      <c r="G92" s="62">
        <f t="shared" si="0"/>
        <v>1</v>
      </c>
      <c r="H92" s="63" t="str">
        <f>IF(A92=0,"",IF(A92=hidden!$A$8,hidden!$C$8,IF(A92=hidden!$A$9,hidden!$C$9,IF(A92=hidden!$A$10,hidden!$C$10,IF(A92=hidden!$A$11,hidden!$C$11,IF(A92=hidden!$A$12,hidden!$C$12,IF(A92=hidden!$A$13,hidden!$C$13,IF(A92=hidden!#REF!,hidden!#REF!,IF(A92=hidden!#REF!,hidden!#REF!)))))))))</f>
        <v/>
      </c>
      <c r="I92" s="64" t="e">
        <f t="shared" si="1"/>
        <v>#VALUE!</v>
      </c>
    </row>
    <row r="93" spans="1:9" x14ac:dyDescent="0.35">
      <c r="A93" s="14">
        <f>'2. Physical Access'!A55</f>
        <v>0</v>
      </c>
      <c r="B93" s="14">
        <f>'2. Physical Access'!B55</f>
        <v>0</v>
      </c>
      <c r="C93" s="61">
        <f>'2. Physical Access'!C55</f>
        <v>0</v>
      </c>
      <c r="D93" s="61">
        <f>'2. Physical Access'!D55</f>
        <v>0</v>
      </c>
      <c r="E93" s="14">
        <f>'2. Physical Access'!E55</f>
        <v>0</v>
      </c>
      <c r="F93" s="14">
        <f>'2. Physical Access'!G55</f>
        <v>0</v>
      </c>
      <c r="G93" s="62">
        <f t="shared" si="0"/>
        <v>1</v>
      </c>
      <c r="H93" s="63" t="str">
        <f>IF(A93=0,"",IF(A93=hidden!$A$8,hidden!$C$8,IF(A93=hidden!$A$9,hidden!$C$9,IF(A93=hidden!$A$10,hidden!$C$10,IF(A93=hidden!$A$11,hidden!$C$11,IF(A93=hidden!$A$12,hidden!$C$12,IF(A93=hidden!$A$13,hidden!$C$13,IF(A93=hidden!#REF!,hidden!#REF!,IF(A93=hidden!#REF!,hidden!#REF!)))))))))</f>
        <v/>
      </c>
      <c r="I93" s="64" t="e">
        <f t="shared" si="1"/>
        <v>#VALUE!</v>
      </c>
    </row>
    <row r="94" spans="1:9" x14ac:dyDescent="0.35">
      <c r="A94" s="14">
        <f>'2. Physical Access'!A56</f>
        <v>0</v>
      </c>
      <c r="B94" s="14">
        <f>'2. Physical Access'!B56</f>
        <v>0</v>
      </c>
      <c r="C94" s="61">
        <f>'2. Physical Access'!C56</f>
        <v>0</v>
      </c>
      <c r="D94" s="61">
        <f>'2. Physical Access'!D56</f>
        <v>0</v>
      </c>
      <c r="E94" s="14">
        <f>'2. Physical Access'!E56</f>
        <v>0</v>
      </c>
      <c r="F94" s="14">
        <f>'2. Physical Access'!G56</f>
        <v>0</v>
      </c>
      <c r="G94" s="62">
        <f t="shared" si="0"/>
        <v>1</v>
      </c>
      <c r="H94" s="63" t="str">
        <f>IF(A94=0,"",IF(A94=hidden!$A$8,hidden!$C$8,IF(A94=hidden!$A$9,hidden!$C$9,IF(A94=hidden!$A$10,hidden!$C$10,IF(A94=hidden!$A$11,hidden!$C$11,IF(A94=hidden!$A$12,hidden!$C$12,IF(A94=hidden!$A$13,hidden!$C$13,IF(A94=hidden!#REF!,hidden!#REF!,IF(A94=hidden!#REF!,hidden!#REF!)))))))))</f>
        <v/>
      </c>
      <c r="I94" s="64" t="e">
        <f t="shared" si="1"/>
        <v>#VALUE!</v>
      </c>
    </row>
    <row r="95" spans="1:9" x14ac:dyDescent="0.35">
      <c r="A95" s="14">
        <f>'2. Physical Access'!A57</f>
        <v>0</v>
      </c>
      <c r="B95" s="14">
        <f>'2. Physical Access'!B57</f>
        <v>0</v>
      </c>
      <c r="C95" s="61">
        <f>'2. Physical Access'!C57</f>
        <v>0</v>
      </c>
      <c r="D95" s="61">
        <f>'2. Physical Access'!D57</f>
        <v>0</v>
      </c>
      <c r="E95" s="14">
        <f>'2. Physical Access'!E57</f>
        <v>0</v>
      </c>
      <c r="F95" s="14">
        <f>'2. Physical Access'!G57</f>
        <v>0</v>
      </c>
      <c r="G95" s="62">
        <f t="shared" si="0"/>
        <v>1</v>
      </c>
      <c r="H95" s="63" t="str">
        <f>IF(A95=0,"",IF(A95=hidden!$A$8,hidden!$C$8,IF(A95=hidden!$A$9,hidden!$C$9,IF(A95=hidden!$A$10,hidden!$C$10,IF(A95=hidden!$A$11,hidden!$C$11,IF(A95=hidden!$A$12,hidden!$C$12,IF(A95=hidden!$A$13,hidden!$C$13,IF(A95=hidden!#REF!,hidden!#REF!,IF(A95=hidden!#REF!,hidden!#REF!)))))))))</f>
        <v/>
      </c>
      <c r="I95" s="64" t="e">
        <f t="shared" si="1"/>
        <v>#VALUE!</v>
      </c>
    </row>
    <row r="96" spans="1:9" x14ac:dyDescent="0.35">
      <c r="A96" s="14">
        <f>'2. Physical Access'!A58</f>
        <v>0</v>
      </c>
      <c r="B96" s="14">
        <f>'2. Physical Access'!B58</f>
        <v>0</v>
      </c>
      <c r="C96" s="61">
        <f>'2. Physical Access'!C58</f>
        <v>0</v>
      </c>
      <c r="D96" s="61">
        <f>'2. Physical Access'!D58</f>
        <v>0</v>
      </c>
      <c r="E96" s="14">
        <f>'2. Physical Access'!E58</f>
        <v>0</v>
      </c>
      <c r="F96" s="14">
        <f>'2. Physical Access'!G58</f>
        <v>0</v>
      </c>
      <c r="G96" s="62">
        <f t="shared" si="0"/>
        <v>1</v>
      </c>
      <c r="H96" s="63" t="str">
        <f>IF(A96=0,"",IF(A96=hidden!$A$8,hidden!$C$8,IF(A96=hidden!$A$9,hidden!$C$9,IF(A96=hidden!$A$10,hidden!$C$10,IF(A96=hidden!$A$11,hidden!$C$11,IF(A96=hidden!$A$12,hidden!$C$12,IF(A96=hidden!$A$13,hidden!$C$13,IF(A96=hidden!#REF!,hidden!#REF!,IF(A96=hidden!#REF!,hidden!#REF!)))))))))</f>
        <v/>
      </c>
      <c r="I96" s="64" t="e">
        <f t="shared" si="1"/>
        <v>#VALUE!</v>
      </c>
    </row>
    <row r="97" spans="1:9" x14ac:dyDescent="0.35">
      <c r="A97" s="14">
        <f>'2. Physical Access'!A59</f>
        <v>0</v>
      </c>
      <c r="B97" s="14">
        <f>'2. Physical Access'!B59</f>
        <v>0</v>
      </c>
      <c r="C97" s="61">
        <f>'2. Physical Access'!C59</f>
        <v>0</v>
      </c>
      <c r="D97" s="61">
        <f>'2. Physical Access'!D59</f>
        <v>0</v>
      </c>
      <c r="E97" s="14">
        <f>'2. Physical Access'!E59</f>
        <v>0</v>
      </c>
      <c r="F97" s="14">
        <f>'2. Physical Access'!G59</f>
        <v>0</v>
      </c>
      <c r="G97" s="62">
        <f t="shared" si="0"/>
        <v>1</v>
      </c>
      <c r="H97" s="63" t="str">
        <f>IF(A97=0,"",IF(A97=hidden!$A$8,hidden!$C$8,IF(A97=hidden!$A$9,hidden!$C$9,IF(A97=hidden!$A$10,hidden!$C$10,IF(A97=hidden!$A$11,hidden!$C$11,IF(A97=hidden!$A$12,hidden!$C$12,IF(A97=hidden!$A$13,hidden!$C$13,IF(A97=hidden!#REF!,hidden!#REF!,IF(A97=hidden!#REF!,hidden!#REF!)))))))))</f>
        <v/>
      </c>
      <c r="I97" s="64" t="e">
        <f t="shared" si="1"/>
        <v>#VALUE!</v>
      </c>
    </row>
    <row r="98" spans="1:9" x14ac:dyDescent="0.35">
      <c r="A98" s="14">
        <f>'2. Physical Access'!A60</f>
        <v>0</v>
      </c>
      <c r="B98" s="14">
        <f>'2. Physical Access'!B60</f>
        <v>0</v>
      </c>
      <c r="C98" s="61">
        <f>'2. Physical Access'!C60</f>
        <v>0</v>
      </c>
      <c r="D98" s="61">
        <f>'2. Physical Access'!D60</f>
        <v>0</v>
      </c>
      <c r="E98" s="14">
        <f>'2. Physical Access'!E60</f>
        <v>0</v>
      </c>
      <c r="F98" s="14">
        <f>'2. Physical Access'!G60</f>
        <v>0</v>
      </c>
      <c r="G98" s="62">
        <f t="shared" si="0"/>
        <v>1</v>
      </c>
      <c r="H98" s="63" t="str">
        <f>IF(A98=0,"",IF(A98=hidden!$A$8,hidden!$C$8,IF(A98=hidden!$A$9,hidden!$C$9,IF(A98=hidden!$A$10,hidden!$C$10,IF(A98=hidden!$A$11,hidden!$C$11,IF(A98=hidden!$A$12,hidden!$C$12,IF(A98=hidden!$A$13,hidden!$C$13,IF(A98=hidden!#REF!,hidden!#REF!,IF(A98=hidden!#REF!,hidden!#REF!)))))))))</f>
        <v/>
      </c>
      <c r="I98" s="64" t="e">
        <f t="shared" si="1"/>
        <v>#VALUE!</v>
      </c>
    </row>
    <row r="99" spans="1:9" x14ac:dyDescent="0.35">
      <c r="A99" s="14">
        <f>'2. Physical Access'!A61</f>
        <v>0</v>
      </c>
      <c r="B99" s="14">
        <f>'2. Physical Access'!B61</f>
        <v>0</v>
      </c>
      <c r="C99" s="61">
        <f>'2. Physical Access'!C61</f>
        <v>0</v>
      </c>
      <c r="D99" s="61">
        <f>'2. Physical Access'!D61</f>
        <v>0</v>
      </c>
      <c r="E99" s="14">
        <f>'2. Physical Access'!E61</f>
        <v>0</v>
      </c>
      <c r="F99" s="14">
        <f>'2. Physical Access'!G61</f>
        <v>0</v>
      </c>
      <c r="G99" s="62">
        <f t="shared" si="0"/>
        <v>1</v>
      </c>
      <c r="H99" s="63" t="str">
        <f>IF(A99=0,"",IF(A99=hidden!$A$8,hidden!$C$8,IF(A99=hidden!$A$9,hidden!$C$9,IF(A99=hidden!$A$10,hidden!$C$10,IF(A99=hidden!$A$11,hidden!$C$11,IF(A99=hidden!$A$12,hidden!$C$12,IF(A99=hidden!$A$13,hidden!$C$13,IF(A99=hidden!#REF!,hidden!#REF!,IF(A99=hidden!#REF!,hidden!#REF!)))))))))</f>
        <v/>
      </c>
      <c r="I99" s="64" t="e">
        <f t="shared" si="1"/>
        <v>#VALUE!</v>
      </c>
    </row>
    <row r="100" spans="1:9" x14ac:dyDescent="0.35">
      <c r="A100" s="14">
        <f>'2. Physical Access'!A62</f>
        <v>0</v>
      </c>
      <c r="B100" s="14">
        <f>'2. Physical Access'!B62</f>
        <v>0</v>
      </c>
      <c r="C100" s="61">
        <f>'2. Physical Access'!C62</f>
        <v>0</v>
      </c>
      <c r="D100" s="61">
        <f>'2. Physical Access'!D62</f>
        <v>0</v>
      </c>
      <c r="E100" s="14">
        <f>'2. Physical Access'!E62</f>
        <v>0</v>
      </c>
      <c r="F100" s="14">
        <f>'2. Physical Access'!G62</f>
        <v>0</v>
      </c>
      <c r="G100" s="62">
        <f t="shared" si="0"/>
        <v>1</v>
      </c>
      <c r="H100" s="63" t="str">
        <f>IF(A100=0,"",IF(A100=hidden!$A$8,hidden!$C$8,IF(A100=hidden!$A$9,hidden!$C$9,IF(A100=hidden!$A$10,hidden!$C$10,IF(A100=hidden!$A$11,hidden!$C$11,IF(A100=hidden!$A$12,hidden!$C$12,IF(A100=hidden!$A$13,hidden!$C$13,IF(A100=hidden!#REF!,hidden!#REF!,IF(A100=hidden!#REF!,hidden!#REF!)))))))))</f>
        <v/>
      </c>
      <c r="I100" s="64" t="e">
        <f t="shared" si="1"/>
        <v>#VALUE!</v>
      </c>
    </row>
    <row r="101" spans="1:9" x14ac:dyDescent="0.35">
      <c r="A101" s="14">
        <f>'2. Physical Access'!A63</f>
        <v>0</v>
      </c>
      <c r="B101" s="14">
        <f>'2. Physical Access'!B63</f>
        <v>0</v>
      </c>
      <c r="C101" s="61">
        <f>'2. Physical Access'!C63</f>
        <v>0</v>
      </c>
      <c r="D101" s="61">
        <f>'2. Physical Access'!D63</f>
        <v>0</v>
      </c>
      <c r="E101" s="14">
        <f>'2. Physical Access'!E63</f>
        <v>0</v>
      </c>
      <c r="F101" s="14">
        <f>'2. Physical Access'!G63</f>
        <v>0</v>
      </c>
      <c r="G101" s="62">
        <f t="shared" si="0"/>
        <v>1</v>
      </c>
      <c r="H101" s="63" t="str">
        <f>IF(A101=0,"",IF(A101=hidden!$A$8,hidden!$C$8,IF(A101=hidden!$A$9,hidden!$C$9,IF(A101=hidden!$A$10,hidden!$C$10,IF(A101=hidden!$A$11,hidden!$C$11,IF(A101=hidden!$A$12,hidden!$C$12,IF(A101=hidden!$A$13,hidden!$C$13,IF(A101=hidden!#REF!,hidden!#REF!,IF(A101=hidden!#REF!,hidden!#REF!)))))))))</f>
        <v/>
      </c>
      <c r="I101" s="64" t="e">
        <f t="shared" si="1"/>
        <v>#VALUE!</v>
      </c>
    </row>
    <row r="102" spans="1:9" x14ac:dyDescent="0.35">
      <c r="A102" s="14">
        <f>'2. Physical Access'!A64</f>
        <v>0</v>
      </c>
      <c r="B102" s="14">
        <f>'2. Physical Access'!B64</f>
        <v>0</v>
      </c>
      <c r="C102" s="61">
        <f>'2. Physical Access'!C64</f>
        <v>0</v>
      </c>
      <c r="D102" s="61">
        <f>'2. Physical Access'!D64</f>
        <v>0</v>
      </c>
      <c r="E102" s="14">
        <f>'2. Physical Access'!E64</f>
        <v>0</v>
      </c>
      <c r="F102" s="14">
        <f>'2. Physical Access'!G64</f>
        <v>0</v>
      </c>
      <c r="G102" s="62">
        <f t="shared" si="0"/>
        <v>1</v>
      </c>
      <c r="H102" s="63" t="str">
        <f>IF(A102=0,"",IF(A102=hidden!$A$8,hidden!$C$8,IF(A102=hidden!$A$9,hidden!$C$9,IF(A102=hidden!$A$10,hidden!$C$10,IF(A102=hidden!$A$11,hidden!$C$11,IF(A102=hidden!$A$12,hidden!$C$12,IF(A102=hidden!$A$13,hidden!$C$13,IF(A102=hidden!#REF!,hidden!#REF!,IF(A102=hidden!#REF!,hidden!#REF!)))))))))</f>
        <v/>
      </c>
      <c r="I102" s="64" t="e">
        <f t="shared" si="1"/>
        <v>#VALUE!</v>
      </c>
    </row>
    <row r="103" spans="1:9" x14ac:dyDescent="0.35">
      <c r="A103" s="14">
        <f>'2. Physical Access'!A65</f>
        <v>0</v>
      </c>
      <c r="B103" s="14">
        <f>'2. Physical Access'!B65</f>
        <v>0</v>
      </c>
      <c r="C103" s="61">
        <f>'2. Physical Access'!C65</f>
        <v>0</v>
      </c>
      <c r="D103" s="61">
        <f>'2. Physical Access'!D65</f>
        <v>0</v>
      </c>
      <c r="E103" s="14">
        <f>'2. Physical Access'!E65</f>
        <v>0</v>
      </c>
      <c r="F103" s="14">
        <f>'2. Physical Access'!G65</f>
        <v>0</v>
      </c>
      <c r="G103" s="62">
        <f t="shared" si="0"/>
        <v>1</v>
      </c>
      <c r="H103" s="63" t="str">
        <f>IF(A103=0,"",IF(A103=hidden!$A$8,hidden!$C$8,IF(A103=hidden!$A$9,hidden!$C$9,IF(A103=hidden!$A$10,hidden!$C$10,IF(A103=hidden!$A$11,hidden!$C$11,IF(A103=hidden!$A$12,hidden!$C$12,IF(A103=hidden!$A$13,hidden!$C$13,IF(A103=hidden!#REF!,hidden!#REF!,IF(A103=hidden!#REF!,hidden!#REF!)))))))))</f>
        <v/>
      </c>
      <c r="I103" s="64" t="e">
        <f t="shared" si="1"/>
        <v>#VALUE!</v>
      </c>
    </row>
    <row r="104" spans="1:9" x14ac:dyDescent="0.35">
      <c r="A104" s="14">
        <f>'2. Physical Access'!A66</f>
        <v>0</v>
      </c>
      <c r="B104" s="14">
        <f>'2. Physical Access'!B66</f>
        <v>0</v>
      </c>
      <c r="C104" s="61">
        <f>'2. Physical Access'!C66</f>
        <v>0</v>
      </c>
      <c r="D104" s="61">
        <f>'2. Physical Access'!D66</f>
        <v>0</v>
      </c>
      <c r="E104" s="14">
        <f>'2. Physical Access'!E66</f>
        <v>0</v>
      </c>
      <c r="F104" s="14">
        <f>'2. Physical Access'!G66</f>
        <v>0</v>
      </c>
      <c r="G104" s="62">
        <f t="shared" si="0"/>
        <v>1</v>
      </c>
      <c r="H104" s="63" t="str">
        <f>IF(A104=0,"",IF(A104=hidden!$A$8,hidden!$C$8,IF(A104=hidden!$A$9,hidden!$C$9,IF(A104=hidden!$A$10,hidden!$C$10,IF(A104=hidden!$A$11,hidden!$C$11,IF(A104=hidden!$A$12,hidden!$C$12,IF(A104=hidden!$A$13,hidden!$C$13,IF(A104=hidden!#REF!,hidden!#REF!,IF(A104=hidden!#REF!,hidden!#REF!)))))))))</f>
        <v/>
      </c>
      <c r="I104" s="64" t="e">
        <f t="shared" si="1"/>
        <v>#VALUE!</v>
      </c>
    </row>
    <row r="105" spans="1:9" x14ac:dyDescent="0.35">
      <c r="A105" s="14">
        <f>'2. Physical Access'!A67</f>
        <v>0</v>
      </c>
      <c r="B105" s="14">
        <f>'2. Physical Access'!B67</f>
        <v>0</v>
      </c>
      <c r="C105" s="61">
        <f>'2. Physical Access'!C67</f>
        <v>0</v>
      </c>
      <c r="D105" s="61">
        <f>'2. Physical Access'!D67</f>
        <v>0</v>
      </c>
      <c r="E105" s="14">
        <f>'2. Physical Access'!E67</f>
        <v>0</v>
      </c>
      <c r="F105" s="14">
        <f>'2. Physical Access'!G67</f>
        <v>0</v>
      </c>
      <c r="G105" s="62">
        <f t="shared" si="0"/>
        <v>1</v>
      </c>
      <c r="H105" s="63" t="str">
        <f>IF(A105=0,"",IF(A105=hidden!$A$8,hidden!$C$8,IF(A105=hidden!$A$9,hidden!$C$9,IF(A105=hidden!$A$10,hidden!$C$10,IF(A105=hidden!$A$11,hidden!$C$11,IF(A105=hidden!$A$12,hidden!$C$12,IF(A105=hidden!$A$13,hidden!$C$13,IF(A105=hidden!#REF!,hidden!#REF!,IF(A105=hidden!#REF!,hidden!#REF!)))))))))</f>
        <v/>
      </c>
      <c r="I105" s="64" t="e">
        <f t="shared" si="1"/>
        <v>#VALUE!</v>
      </c>
    </row>
    <row r="106" spans="1:9" x14ac:dyDescent="0.35">
      <c r="A106" s="14">
        <f>'2. Physical Access'!A68</f>
        <v>0</v>
      </c>
      <c r="B106" s="14">
        <f>'2. Physical Access'!B68</f>
        <v>0</v>
      </c>
      <c r="C106" s="61">
        <f>'2. Physical Access'!C68</f>
        <v>0</v>
      </c>
      <c r="D106" s="61">
        <f>'2. Physical Access'!D68</f>
        <v>0</v>
      </c>
      <c r="E106" s="14">
        <f>'2. Physical Access'!E68</f>
        <v>0</v>
      </c>
      <c r="F106" s="14">
        <f>'2. Physical Access'!G68</f>
        <v>0</v>
      </c>
      <c r="G106" s="62">
        <f t="shared" ref="G106:G169" si="2">IF(OR(D106="",C106=""),"",INT(D106-C106+1))</f>
        <v>1</v>
      </c>
      <c r="H106" s="63" t="str">
        <f>IF(A106=0,"",IF(A106=hidden!$A$8,hidden!$C$8,IF(A106=hidden!$A$9,hidden!$C$9,IF(A106=hidden!$A$10,hidden!$C$10,IF(A106=hidden!$A$11,hidden!$C$11,IF(A106=hidden!$A$12,hidden!$C$12,IF(A106=hidden!$A$13,hidden!$C$13,IF(A106=hidden!#REF!,hidden!#REF!,IF(A106=hidden!#REF!,hidden!#REF!)))))))))</f>
        <v/>
      </c>
      <c r="I106" s="64" t="e">
        <f t="shared" si="1"/>
        <v>#VALUE!</v>
      </c>
    </row>
    <row r="107" spans="1:9" x14ac:dyDescent="0.35">
      <c r="A107" s="14">
        <f>'2. Physical Access'!A69</f>
        <v>0</v>
      </c>
      <c r="B107" s="14">
        <f>'2. Physical Access'!B69</f>
        <v>0</v>
      </c>
      <c r="C107" s="61">
        <f>'2. Physical Access'!C69</f>
        <v>0</v>
      </c>
      <c r="D107" s="61">
        <f>'2. Physical Access'!D69</f>
        <v>0</v>
      </c>
      <c r="E107" s="14">
        <f>'2. Physical Access'!E69</f>
        <v>0</v>
      </c>
      <c r="F107" s="14">
        <f>'2. Physical Access'!G69</f>
        <v>0</v>
      </c>
      <c r="G107" s="62">
        <f t="shared" si="2"/>
        <v>1</v>
      </c>
      <c r="H107" s="63" t="str">
        <f>IF(A107=0,"",IF(A107=hidden!$A$8,hidden!$C$8,IF(A107=hidden!$A$9,hidden!$C$9,IF(A107=hidden!$A$10,hidden!$C$10,IF(A107=hidden!$A$11,hidden!$C$11,IF(A107=hidden!$A$12,hidden!$C$12,IF(A107=hidden!$A$13,hidden!$C$13,IF(A107=hidden!#REF!,hidden!#REF!,IF(A107=hidden!#REF!,hidden!#REF!)))))))))</f>
        <v/>
      </c>
      <c r="I107" s="64" t="e">
        <f t="shared" ref="I107:I170" si="3">G107*H107</f>
        <v>#VALUE!</v>
      </c>
    </row>
    <row r="108" spans="1:9" x14ac:dyDescent="0.35">
      <c r="A108" s="14">
        <f>'2. Physical Access'!A70</f>
        <v>0</v>
      </c>
      <c r="B108" s="14">
        <f>'2. Physical Access'!B70</f>
        <v>0</v>
      </c>
      <c r="C108" s="61">
        <f>'2. Physical Access'!C70</f>
        <v>0</v>
      </c>
      <c r="D108" s="61">
        <f>'2. Physical Access'!D70</f>
        <v>0</v>
      </c>
      <c r="E108" s="14">
        <f>'2. Physical Access'!E70</f>
        <v>0</v>
      </c>
      <c r="F108" s="14">
        <f>'2. Physical Access'!G70</f>
        <v>0</v>
      </c>
      <c r="G108" s="62">
        <f t="shared" si="2"/>
        <v>1</v>
      </c>
      <c r="H108" s="63" t="str">
        <f>IF(A108=0,"",IF(A108=hidden!$A$8,hidden!$C$8,IF(A108=hidden!$A$9,hidden!$C$9,IF(A108=hidden!$A$10,hidden!$C$10,IF(A108=hidden!$A$11,hidden!$C$11,IF(A108=hidden!$A$12,hidden!$C$12,IF(A108=hidden!$A$13,hidden!$C$13,IF(A108=hidden!#REF!,hidden!#REF!,IF(A108=hidden!#REF!,hidden!#REF!)))))))))</f>
        <v/>
      </c>
      <c r="I108" s="64" t="e">
        <f t="shared" si="3"/>
        <v>#VALUE!</v>
      </c>
    </row>
    <row r="109" spans="1:9" x14ac:dyDescent="0.35">
      <c r="A109" s="14">
        <f>'2. Physical Access'!A71</f>
        <v>0</v>
      </c>
      <c r="B109" s="14">
        <f>'2. Physical Access'!B71</f>
        <v>0</v>
      </c>
      <c r="C109" s="61">
        <f>'2. Physical Access'!C71</f>
        <v>0</v>
      </c>
      <c r="D109" s="61">
        <f>'2. Physical Access'!D71</f>
        <v>0</v>
      </c>
      <c r="E109" s="14">
        <f>'2. Physical Access'!E71</f>
        <v>0</v>
      </c>
      <c r="F109" s="14">
        <f>'2. Physical Access'!G71</f>
        <v>0</v>
      </c>
      <c r="G109" s="62">
        <f t="shared" si="2"/>
        <v>1</v>
      </c>
      <c r="H109" s="63" t="str">
        <f>IF(A109=0,"",IF(A109=hidden!$A$8,hidden!$C$8,IF(A109=hidden!$A$9,hidden!$C$9,IF(A109=hidden!$A$10,hidden!$C$10,IF(A109=hidden!$A$11,hidden!$C$11,IF(A109=hidden!$A$12,hidden!$C$12,IF(A109=hidden!$A$13,hidden!$C$13,IF(A109=hidden!#REF!,hidden!#REF!,IF(A109=hidden!#REF!,hidden!#REF!)))))))))</f>
        <v/>
      </c>
      <c r="I109" s="64" t="e">
        <f t="shared" si="3"/>
        <v>#VALUE!</v>
      </c>
    </row>
    <row r="110" spans="1:9" x14ac:dyDescent="0.35">
      <c r="A110" s="14">
        <f>'2. Physical Access'!A72</f>
        <v>0</v>
      </c>
      <c r="B110" s="14">
        <f>'2. Physical Access'!B72</f>
        <v>0</v>
      </c>
      <c r="C110" s="61">
        <f>'2. Physical Access'!C72</f>
        <v>0</v>
      </c>
      <c r="D110" s="61">
        <f>'2. Physical Access'!D72</f>
        <v>0</v>
      </c>
      <c r="E110" s="14">
        <f>'2. Physical Access'!E72</f>
        <v>0</v>
      </c>
      <c r="F110" s="14">
        <f>'2. Physical Access'!G72</f>
        <v>0</v>
      </c>
      <c r="G110" s="62">
        <f t="shared" si="2"/>
        <v>1</v>
      </c>
      <c r="H110" s="63" t="str">
        <f>IF(A110=0,"",IF(A110=hidden!$A$8,hidden!$C$8,IF(A110=hidden!$A$9,hidden!$C$9,IF(A110=hidden!$A$10,hidden!$C$10,IF(A110=hidden!$A$11,hidden!$C$11,IF(A110=hidden!$A$12,hidden!$C$12,IF(A110=hidden!$A$13,hidden!$C$13,IF(A110=hidden!#REF!,hidden!#REF!,IF(A110=hidden!#REF!,hidden!#REF!)))))))))</f>
        <v/>
      </c>
      <c r="I110" s="64" t="e">
        <f t="shared" si="3"/>
        <v>#VALUE!</v>
      </c>
    </row>
    <row r="111" spans="1:9" x14ac:dyDescent="0.35">
      <c r="A111" s="14">
        <f>'2. Physical Access'!A73</f>
        <v>0</v>
      </c>
      <c r="B111" s="14">
        <f>'2. Physical Access'!B73</f>
        <v>0</v>
      </c>
      <c r="C111" s="61">
        <f>'2. Physical Access'!C73</f>
        <v>0</v>
      </c>
      <c r="D111" s="61">
        <f>'2. Physical Access'!D73</f>
        <v>0</v>
      </c>
      <c r="E111" s="14">
        <f>'2. Physical Access'!E73</f>
        <v>0</v>
      </c>
      <c r="F111" s="14">
        <f>'2. Physical Access'!G73</f>
        <v>0</v>
      </c>
      <c r="G111" s="62">
        <f t="shared" si="2"/>
        <v>1</v>
      </c>
      <c r="H111" s="63" t="str">
        <f>IF(A111=0,"",IF(A111=hidden!$A$8,hidden!$C$8,IF(A111=hidden!$A$9,hidden!$C$9,IF(A111=hidden!$A$10,hidden!$C$10,IF(A111=hidden!$A$11,hidden!$C$11,IF(A111=hidden!$A$12,hidden!$C$12,IF(A111=hidden!$A$13,hidden!$C$13,IF(A111=hidden!#REF!,hidden!#REF!,IF(A111=hidden!#REF!,hidden!#REF!)))))))))</f>
        <v/>
      </c>
      <c r="I111" s="64" t="e">
        <f t="shared" si="3"/>
        <v>#VALUE!</v>
      </c>
    </row>
    <row r="112" spans="1:9" x14ac:dyDescent="0.35">
      <c r="A112" s="14">
        <f>'2. Physical Access'!A74</f>
        <v>0</v>
      </c>
      <c r="B112" s="14">
        <f>'2. Physical Access'!B74</f>
        <v>0</v>
      </c>
      <c r="C112" s="61">
        <f>'2. Physical Access'!C74</f>
        <v>0</v>
      </c>
      <c r="D112" s="61">
        <f>'2. Physical Access'!D74</f>
        <v>0</v>
      </c>
      <c r="E112" s="14">
        <f>'2. Physical Access'!E74</f>
        <v>0</v>
      </c>
      <c r="F112" s="14">
        <f>'2. Physical Access'!G74</f>
        <v>0</v>
      </c>
      <c r="G112" s="62">
        <f t="shared" si="2"/>
        <v>1</v>
      </c>
      <c r="H112" s="63" t="str">
        <f>IF(A112=0,"",IF(A112=hidden!$A$8,hidden!$C$8,IF(A112=hidden!$A$9,hidden!$C$9,IF(A112=hidden!$A$10,hidden!$C$10,IF(A112=hidden!$A$11,hidden!$C$11,IF(A112=hidden!$A$12,hidden!$C$12,IF(A112=hidden!$A$13,hidden!$C$13,IF(A112=hidden!#REF!,hidden!#REF!,IF(A112=hidden!#REF!,hidden!#REF!)))))))))</f>
        <v/>
      </c>
      <c r="I112" s="64" t="e">
        <f t="shared" si="3"/>
        <v>#VALUE!</v>
      </c>
    </row>
    <row r="113" spans="1:9" x14ac:dyDescent="0.35">
      <c r="A113" s="14">
        <f>'2. Physical Access'!A75</f>
        <v>0</v>
      </c>
      <c r="B113" s="14">
        <f>'2. Physical Access'!B75</f>
        <v>0</v>
      </c>
      <c r="C113" s="61">
        <f>'2. Physical Access'!C75</f>
        <v>0</v>
      </c>
      <c r="D113" s="61">
        <f>'2. Physical Access'!D75</f>
        <v>0</v>
      </c>
      <c r="E113" s="14">
        <f>'2. Physical Access'!E75</f>
        <v>0</v>
      </c>
      <c r="F113" s="14">
        <f>'2. Physical Access'!G75</f>
        <v>0</v>
      </c>
      <c r="G113" s="62">
        <f t="shared" si="2"/>
        <v>1</v>
      </c>
      <c r="H113" s="63" t="str">
        <f>IF(A113=0,"",IF(A113=hidden!$A$8,hidden!$C$8,IF(A113=hidden!$A$9,hidden!$C$9,IF(A113=hidden!$A$10,hidden!$C$10,IF(A113=hidden!$A$11,hidden!$C$11,IF(A113=hidden!$A$12,hidden!$C$12,IF(A113=hidden!$A$13,hidden!$C$13,IF(A113=hidden!#REF!,hidden!#REF!,IF(A113=hidden!#REF!,hidden!#REF!)))))))))</f>
        <v/>
      </c>
      <c r="I113" s="64" t="e">
        <f t="shared" si="3"/>
        <v>#VALUE!</v>
      </c>
    </row>
    <row r="114" spans="1:9" x14ac:dyDescent="0.35">
      <c r="A114" s="14">
        <f>'2. Physical Access'!A76</f>
        <v>0</v>
      </c>
      <c r="B114" s="14">
        <f>'2. Physical Access'!B76</f>
        <v>0</v>
      </c>
      <c r="C114" s="61">
        <f>'2. Physical Access'!C76</f>
        <v>0</v>
      </c>
      <c r="D114" s="61">
        <f>'2. Physical Access'!D76</f>
        <v>0</v>
      </c>
      <c r="E114" s="14">
        <f>'2. Physical Access'!E76</f>
        <v>0</v>
      </c>
      <c r="F114" s="14">
        <f>'2. Physical Access'!G76</f>
        <v>0</v>
      </c>
      <c r="G114" s="62">
        <f t="shared" si="2"/>
        <v>1</v>
      </c>
      <c r="H114" s="63" t="str">
        <f>IF(A114=0,"",IF(A114=hidden!$A$8,hidden!$C$8,IF(A114=hidden!$A$9,hidden!$C$9,IF(A114=hidden!$A$10,hidden!$C$10,IF(A114=hidden!$A$11,hidden!$C$11,IF(A114=hidden!$A$12,hidden!$C$12,IF(A114=hidden!$A$13,hidden!$C$13,IF(A114=hidden!#REF!,hidden!#REF!,IF(A114=hidden!#REF!,hidden!#REF!)))))))))</f>
        <v/>
      </c>
      <c r="I114" s="64" t="e">
        <f t="shared" si="3"/>
        <v>#VALUE!</v>
      </c>
    </row>
    <row r="115" spans="1:9" x14ac:dyDescent="0.35">
      <c r="A115" s="14">
        <f>'2. Physical Access'!A77</f>
        <v>0</v>
      </c>
      <c r="B115" s="14">
        <f>'2. Physical Access'!B77</f>
        <v>0</v>
      </c>
      <c r="C115" s="61">
        <f>'2. Physical Access'!C77</f>
        <v>0</v>
      </c>
      <c r="D115" s="61">
        <f>'2. Physical Access'!D77</f>
        <v>0</v>
      </c>
      <c r="E115" s="14">
        <f>'2. Physical Access'!E77</f>
        <v>0</v>
      </c>
      <c r="F115" s="14">
        <f>'2. Physical Access'!G77</f>
        <v>0</v>
      </c>
      <c r="G115" s="62">
        <f t="shared" si="2"/>
        <v>1</v>
      </c>
      <c r="H115" s="63" t="str">
        <f>IF(A115=0,"",IF(A115=hidden!$A$8,hidden!$C$8,IF(A115=hidden!$A$9,hidden!$C$9,IF(A115=hidden!$A$10,hidden!$C$10,IF(A115=hidden!$A$11,hidden!$C$11,IF(A115=hidden!$A$12,hidden!$C$12,IF(A115=hidden!$A$13,hidden!$C$13,IF(A115=hidden!#REF!,hidden!#REF!,IF(A115=hidden!#REF!,hidden!#REF!)))))))))</f>
        <v/>
      </c>
      <c r="I115" s="64" t="e">
        <f t="shared" si="3"/>
        <v>#VALUE!</v>
      </c>
    </row>
    <row r="116" spans="1:9" x14ac:dyDescent="0.35">
      <c r="A116" s="14">
        <f>'2. Physical Access'!A78</f>
        <v>0</v>
      </c>
      <c r="B116" s="14">
        <f>'2. Physical Access'!B78</f>
        <v>0</v>
      </c>
      <c r="C116" s="61">
        <f>'2. Physical Access'!C78</f>
        <v>0</v>
      </c>
      <c r="D116" s="61">
        <f>'2. Physical Access'!D78</f>
        <v>0</v>
      </c>
      <c r="E116" s="14">
        <f>'2. Physical Access'!E78</f>
        <v>0</v>
      </c>
      <c r="F116" s="14">
        <f>'2. Physical Access'!G78</f>
        <v>0</v>
      </c>
      <c r="G116" s="62">
        <f t="shared" si="2"/>
        <v>1</v>
      </c>
      <c r="H116" s="63" t="str">
        <f>IF(A116=0,"",IF(A116=hidden!$A$8,hidden!$C$8,IF(A116=hidden!$A$9,hidden!$C$9,IF(A116=hidden!$A$10,hidden!$C$10,IF(A116=hidden!$A$11,hidden!$C$11,IF(A116=hidden!$A$12,hidden!$C$12,IF(A116=hidden!$A$13,hidden!$C$13,IF(A116=hidden!#REF!,hidden!#REF!,IF(A116=hidden!#REF!,hidden!#REF!)))))))))</f>
        <v/>
      </c>
      <c r="I116" s="64" t="e">
        <f t="shared" si="3"/>
        <v>#VALUE!</v>
      </c>
    </row>
    <row r="117" spans="1:9" x14ac:dyDescent="0.35">
      <c r="A117" s="14">
        <f>'2. Physical Access'!A79</f>
        <v>0</v>
      </c>
      <c r="B117" s="14">
        <f>'2. Physical Access'!B79</f>
        <v>0</v>
      </c>
      <c r="C117" s="61">
        <f>'2. Physical Access'!C79</f>
        <v>0</v>
      </c>
      <c r="D117" s="61">
        <f>'2. Physical Access'!D79</f>
        <v>0</v>
      </c>
      <c r="E117" s="14">
        <f>'2. Physical Access'!E79</f>
        <v>0</v>
      </c>
      <c r="F117" s="14">
        <f>'2. Physical Access'!G79</f>
        <v>0</v>
      </c>
      <c r="G117" s="62">
        <f t="shared" si="2"/>
        <v>1</v>
      </c>
      <c r="H117" s="63" t="str">
        <f>IF(A117=0,"",IF(A117=hidden!$A$8,hidden!$C$8,IF(A117=hidden!$A$9,hidden!$C$9,IF(A117=hidden!$A$10,hidden!$C$10,IF(A117=hidden!$A$11,hidden!$C$11,IF(A117=hidden!$A$12,hidden!$C$12,IF(A117=hidden!$A$13,hidden!$C$13,IF(A117=hidden!#REF!,hidden!#REF!,IF(A117=hidden!#REF!,hidden!#REF!)))))))))</f>
        <v/>
      </c>
      <c r="I117" s="64" t="e">
        <f t="shared" si="3"/>
        <v>#VALUE!</v>
      </c>
    </row>
    <row r="118" spans="1:9" x14ac:dyDescent="0.35">
      <c r="A118" s="14">
        <f>'2. Physical Access'!A80</f>
        <v>0</v>
      </c>
      <c r="B118" s="14">
        <f>'2. Physical Access'!B80</f>
        <v>0</v>
      </c>
      <c r="C118" s="61">
        <f>'2. Physical Access'!C80</f>
        <v>0</v>
      </c>
      <c r="D118" s="61">
        <f>'2. Physical Access'!D80</f>
        <v>0</v>
      </c>
      <c r="E118" s="14">
        <f>'2. Physical Access'!E80</f>
        <v>0</v>
      </c>
      <c r="F118" s="14">
        <f>'2. Physical Access'!G80</f>
        <v>0</v>
      </c>
      <c r="G118" s="62">
        <f t="shared" si="2"/>
        <v>1</v>
      </c>
      <c r="H118" s="63" t="str">
        <f>IF(A118=0,"",IF(A118=hidden!$A$8,hidden!$C$8,IF(A118=hidden!$A$9,hidden!$C$9,IF(A118=hidden!$A$10,hidden!$C$10,IF(A118=hidden!$A$11,hidden!$C$11,IF(A118=hidden!$A$12,hidden!$C$12,IF(A118=hidden!$A$13,hidden!$C$13,IF(A118=hidden!#REF!,hidden!#REF!,IF(A118=hidden!#REF!,hidden!#REF!)))))))))</f>
        <v/>
      </c>
      <c r="I118" s="64" t="e">
        <f t="shared" si="3"/>
        <v>#VALUE!</v>
      </c>
    </row>
    <row r="119" spans="1:9" x14ac:dyDescent="0.35">
      <c r="A119" s="14">
        <f>'2. Physical Access'!A81</f>
        <v>0</v>
      </c>
      <c r="B119" s="14">
        <f>'2. Physical Access'!B81</f>
        <v>0</v>
      </c>
      <c r="C119" s="61">
        <f>'2. Physical Access'!C81</f>
        <v>0</v>
      </c>
      <c r="D119" s="61">
        <f>'2. Physical Access'!D81</f>
        <v>0</v>
      </c>
      <c r="E119" s="14">
        <f>'2. Physical Access'!E81</f>
        <v>0</v>
      </c>
      <c r="F119" s="14">
        <f>'2. Physical Access'!G81</f>
        <v>0</v>
      </c>
      <c r="G119" s="62">
        <f t="shared" si="2"/>
        <v>1</v>
      </c>
      <c r="H119" s="63" t="str">
        <f>IF(A119=0,"",IF(A119=hidden!$A$8,hidden!$C$8,IF(A119=hidden!$A$9,hidden!$C$9,IF(A119=hidden!$A$10,hidden!$C$10,IF(A119=hidden!$A$11,hidden!$C$11,IF(A119=hidden!$A$12,hidden!$C$12,IF(A119=hidden!$A$13,hidden!$C$13,IF(A119=hidden!#REF!,hidden!#REF!,IF(A119=hidden!#REF!,hidden!#REF!)))))))))</f>
        <v/>
      </c>
      <c r="I119" s="64" t="e">
        <f t="shared" si="3"/>
        <v>#VALUE!</v>
      </c>
    </row>
    <row r="120" spans="1:9" x14ac:dyDescent="0.35">
      <c r="A120" s="14">
        <f>'2. Physical Access'!A82</f>
        <v>0</v>
      </c>
      <c r="B120" s="14">
        <f>'2. Physical Access'!B82</f>
        <v>0</v>
      </c>
      <c r="C120" s="61">
        <f>'2. Physical Access'!C82</f>
        <v>0</v>
      </c>
      <c r="D120" s="61">
        <f>'2. Physical Access'!D82</f>
        <v>0</v>
      </c>
      <c r="E120" s="14">
        <f>'2. Physical Access'!E82</f>
        <v>0</v>
      </c>
      <c r="F120" s="14">
        <f>'2. Physical Access'!G82</f>
        <v>0</v>
      </c>
      <c r="G120" s="62">
        <f t="shared" si="2"/>
        <v>1</v>
      </c>
      <c r="H120" s="63" t="str">
        <f>IF(A120=0,"",IF(A120=hidden!$A$8,hidden!$C$8,IF(A120=hidden!$A$9,hidden!$C$9,IF(A120=hidden!$A$10,hidden!$C$10,IF(A120=hidden!$A$11,hidden!$C$11,IF(A120=hidden!$A$12,hidden!$C$12,IF(A120=hidden!$A$13,hidden!$C$13,IF(A120=hidden!#REF!,hidden!#REF!,IF(A120=hidden!#REF!,hidden!#REF!)))))))))</f>
        <v/>
      </c>
      <c r="I120" s="64" t="e">
        <f t="shared" si="3"/>
        <v>#VALUE!</v>
      </c>
    </row>
    <row r="121" spans="1:9" x14ac:dyDescent="0.35">
      <c r="A121" s="14">
        <f>'2. Physical Access'!A83</f>
        <v>0</v>
      </c>
      <c r="B121" s="14">
        <f>'2. Physical Access'!B83</f>
        <v>0</v>
      </c>
      <c r="C121" s="61">
        <f>'2. Physical Access'!C83</f>
        <v>0</v>
      </c>
      <c r="D121" s="61">
        <f>'2. Physical Access'!D83</f>
        <v>0</v>
      </c>
      <c r="E121" s="14">
        <f>'2. Physical Access'!E83</f>
        <v>0</v>
      </c>
      <c r="F121" s="14">
        <f>'2. Physical Access'!G83</f>
        <v>0</v>
      </c>
      <c r="G121" s="62">
        <f t="shared" si="2"/>
        <v>1</v>
      </c>
      <c r="H121" s="63" t="str">
        <f>IF(A121=0,"",IF(A121=hidden!$A$8,hidden!$C$8,IF(A121=hidden!$A$9,hidden!$C$9,IF(A121=hidden!$A$10,hidden!$C$10,IF(A121=hidden!$A$11,hidden!$C$11,IF(A121=hidden!$A$12,hidden!$C$12,IF(A121=hidden!$A$13,hidden!$C$13,IF(A121=hidden!#REF!,hidden!#REF!,IF(A121=hidden!#REF!,hidden!#REF!)))))))))</f>
        <v/>
      </c>
      <c r="I121" s="64" t="e">
        <f t="shared" si="3"/>
        <v>#VALUE!</v>
      </c>
    </row>
    <row r="122" spans="1:9" x14ac:dyDescent="0.35">
      <c r="A122" s="14">
        <f>'2. Physical Access'!A84</f>
        <v>0</v>
      </c>
      <c r="B122" s="14">
        <f>'2. Physical Access'!B84</f>
        <v>0</v>
      </c>
      <c r="C122" s="61">
        <f>'2. Physical Access'!C84</f>
        <v>0</v>
      </c>
      <c r="D122" s="61">
        <f>'2. Physical Access'!D84</f>
        <v>0</v>
      </c>
      <c r="E122" s="14">
        <f>'2. Physical Access'!E84</f>
        <v>0</v>
      </c>
      <c r="F122" s="14">
        <f>'2. Physical Access'!G84</f>
        <v>0</v>
      </c>
      <c r="G122" s="62">
        <f t="shared" si="2"/>
        <v>1</v>
      </c>
      <c r="H122" s="63" t="str">
        <f>IF(A122=0,"",IF(A122=hidden!$A$8,hidden!$C$8,IF(A122=hidden!$A$9,hidden!$C$9,IF(A122=hidden!$A$10,hidden!$C$10,IF(A122=hidden!$A$11,hidden!$C$11,IF(A122=hidden!$A$12,hidden!$C$12,IF(A122=hidden!$A$13,hidden!$C$13,IF(A122=hidden!#REF!,hidden!#REF!,IF(A122=hidden!#REF!,hidden!#REF!)))))))))</f>
        <v/>
      </c>
      <c r="I122" s="64" t="e">
        <f t="shared" si="3"/>
        <v>#VALUE!</v>
      </c>
    </row>
    <row r="123" spans="1:9" x14ac:dyDescent="0.35">
      <c r="A123" s="14">
        <f>'2. Physical Access'!A85</f>
        <v>0</v>
      </c>
      <c r="B123" s="14">
        <f>'2. Physical Access'!B85</f>
        <v>0</v>
      </c>
      <c r="C123" s="61">
        <f>'2. Physical Access'!C85</f>
        <v>0</v>
      </c>
      <c r="D123" s="61">
        <f>'2. Physical Access'!D85</f>
        <v>0</v>
      </c>
      <c r="E123" s="14">
        <f>'2. Physical Access'!E85</f>
        <v>0</v>
      </c>
      <c r="F123" s="14">
        <f>'2. Physical Access'!G85</f>
        <v>0</v>
      </c>
      <c r="G123" s="62">
        <f t="shared" si="2"/>
        <v>1</v>
      </c>
      <c r="H123" s="63" t="str">
        <f>IF(A123=0,"",IF(A123=hidden!$A$8,hidden!$C$8,IF(A123=hidden!$A$9,hidden!$C$9,IF(A123=hidden!$A$10,hidden!$C$10,IF(A123=hidden!$A$11,hidden!$C$11,IF(A123=hidden!$A$12,hidden!$C$12,IF(A123=hidden!$A$13,hidden!$C$13,IF(A123=hidden!#REF!,hidden!#REF!,IF(A123=hidden!#REF!,hidden!#REF!)))))))))</f>
        <v/>
      </c>
      <c r="I123" s="64" t="e">
        <f t="shared" si="3"/>
        <v>#VALUE!</v>
      </c>
    </row>
    <row r="124" spans="1:9" x14ac:dyDescent="0.35">
      <c r="A124" s="14">
        <f>'2. Physical Access'!A86</f>
        <v>0</v>
      </c>
      <c r="B124" s="14">
        <f>'2. Physical Access'!B86</f>
        <v>0</v>
      </c>
      <c r="C124" s="61">
        <f>'2. Physical Access'!C86</f>
        <v>0</v>
      </c>
      <c r="D124" s="61">
        <f>'2. Physical Access'!D86</f>
        <v>0</v>
      </c>
      <c r="E124" s="14">
        <f>'2. Physical Access'!E86</f>
        <v>0</v>
      </c>
      <c r="F124" s="14">
        <f>'2. Physical Access'!G86</f>
        <v>0</v>
      </c>
      <c r="G124" s="62">
        <f t="shared" si="2"/>
        <v>1</v>
      </c>
      <c r="H124" s="63" t="str">
        <f>IF(A124=0,"",IF(A124=hidden!$A$8,hidden!$C$8,IF(A124=hidden!$A$9,hidden!$C$9,IF(A124=hidden!$A$10,hidden!$C$10,IF(A124=hidden!$A$11,hidden!$C$11,IF(A124=hidden!$A$12,hidden!$C$12,IF(A124=hidden!$A$13,hidden!$C$13,IF(A124=hidden!#REF!,hidden!#REF!,IF(A124=hidden!#REF!,hidden!#REF!)))))))))</f>
        <v/>
      </c>
      <c r="I124" s="64" t="e">
        <f t="shared" si="3"/>
        <v>#VALUE!</v>
      </c>
    </row>
    <row r="125" spans="1:9" x14ac:dyDescent="0.35">
      <c r="A125" s="14">
        <f>'2. Physical Access'!A87</f>
        <v>0</v>
      </c>
      <c r="B125" s="14">
        <f>'2. Physical Access'!B87</f>
        <v>0</v>
      </c>
      <c r="C125" s="61">
        <f>'2. Physical Access'!C87</f>
        <v>0</v>
      </c>
      <c r="D125" s="61">
        <f>'2. Physical Access'!D87</f>
        <v>0</v>
      </c>
      <c r="E125" s="14">
        <f>'2. Physical Access'!E87</f>
        <v>0</v>
      </c>
      <c r="F125" s="14">
        <f>'2. Physical Access'!G87</f>
        <v>0</v>
      </c>
      <c r="G125" s="62">
        <f t="shared" si="2"/>
        <v>1</v>
      </c>
      <c r="H125" s="63" t="str">
        <f>IF(A125=0,"",IF(A125=hidden!$A$8,hidden!$C$8,IF(A125=hidden!$A$9,hidden!$C$9,IF(A125=hidden!$A$10,hidden!$C$10,IF(A125=hidden!$A$11,hidden!$C$11,IF(A125=hidden!$A$12,hidden!$C$12,IF(A125=hidden!$A$13,hidden!$C$13,IF(A125=hidden!#REF!,hidden!#REF!,IF(A125=hidden!#REF!,hidden!#REF!)))))))))</f>
        <v/>
      </c>
      <c r="I125" s="64" t="e">
        <f t="shared" si="3"/>
        <v>#VALUE!</v>
      </c>
    </row>
    <row r="126" spans="1:9" x14ac:dyDescent="0.35">
      <c r="A126" s="14">
        <f>'2. Physical Access'!A88</f>
        <v>0</v>
      </c>
      <c r="B126" s="14">
        <f>'2. Physical Access'!B88</f>
        <v>0</v>
      </c>
      <c r="C126" s="61">
        <f>'2. Physical Access'!C88</f>
        <v>0</v>
      </c>
      <c r="D126" s="61">
        <f>'2. Physical Access'!D88</f>
        <v>0</v>
      </c>
      <c r="E126" s="14">
        <f>'2. Physical Access'!E88</f>
        <v>0</v>
      </c>
      <c r="F126" s="14">
        <f>'2. Physical Access'!G88</f>
        <v>0</v>
      </c>
      <c r="G126" s="62">
        <f t="shared" si="2"/>
        <v>1</v>
      </c>
      <c r="H126" s="63" t="str">
        <f>IF(A126=0,"",IF(A126=hidden!$A$8,hidden!$C$8,IF(A126=hidden!$A$9,hidden!$C$9,IF(A126=hidden!$A$10,hidden!$C$10,IF(A126=hidden!$A$11,hidden!$C$11,IF(A126=hidden!$A$12,hidden!$C$12,IF(A126=hidden!$A$13,hidden!$C$13,IF(A126=hidden!#REF!,hidden!#REF!,IF(A126=hidden!#REF!,hidden!#REF!)))))))))</f>
        <v/>
      </c>
      <c r="I126" s="64" t="e">
        <f t="shared" si="3"/>
        <v>#VALUE!</v>
      </c>
    </row>
    <row r="127" spans="1:9" x14ac:dyDescent="0.35">
      <c r="A127" s="14">
        <f>'2. Physical Access'!A89</f>
        <v>0</v>
      </c>
      <c r="B127" s="14">
        <f>'2. Physical Access'!B89</f>
        <v>0</v>
      </c>
      <c r="C127" s="61">
        <f>'2. Physical Access'!C89</f>
        <v>0</v>
      </c>
      <c r="D127" s="61">
        <f>'2. Physical Access'!D89</f>
        <v>0</v>
      </c>
      <c r="E127" s="14">
        <f>'2. Physical Access'!E89</f>
        <v>0</v>
      </c>
      <c r="F127" s="14">
        <f>'2. Physical Access'!G89</f>
        <v>0</v>
      </c>
      <c r="G127" s="62">
        <f t="shared" si="2"/>
        <v>1</v>
      </c>
      <c r="H127" s="63" t="str">
        <f>IF(A127=0,"",IF(A127=hidden!$A$8,hidden!$C$8,IF(A127=hidden!$A$9,hidden!$C$9,IF(A127=hidden!$A$10,hidden!$C$10,IF(A127=hidden!$A$11,hidden!$C$11,IF(A127=hidden!$A$12,hidden!$C$12,IF(A127=hidden!$A$13,hidden!$C$13,IF(A127=hidden!#REF!,hidden!#REF!,IF(A127=hidden!#REF!,hidden!#REF!)))))))))</f>
        <v/>
      </c>
      <c r="I127" s="64" t="e">
        <f t="shared" si="3"/>
        <v>#VALUE!</v>
      </c>
    </row>
    <row r="128" spans="1:9" x14ac:dyDescent="0.35">
      <c r="A128" s="14">
        <f>'2. Physical Access'!A90</f>
        <v>0</v>
      </c>
      <c r="B128" s="14">
        <f>'2. Physical Access'!B90</f>
        <v>0</v>
      </c>
      <c r="C128" s="61">
        <f>'2. Physical Access'!C90</f>
        <v>0</v>
      </c>
      <c r="D128" s="61">
        <f>'2. Physical Access'!D90</f>
        <v>0</v>
      </c>
      <c r="E128" s="14">
        <f>'2. Physical Access'!E90</f>
        <v>0</v>
      </c>
      <c r="F128" s="14">
        <f>'2. Physical Access'!G90</f>
        <v>0</v>
      </c>
      <c r="G128" s="62">
        <f t="shared" si="2"/>
        <v>1</v>
      </c>
      <c r="H128" s="63" t="str">
        <f>IF(A128=0,"",IF(A128=hidden!$A$8,hidden!$C$8,IF(A128=hidden!$A$9,hidden!$C$9,IF(A128=hidden!$A$10,hidden!$C$10,IF(A128=hidden!$A$11,hidden!$C$11,IF(A128=hidden!$A$12,hidden!$C$12,IF(A128=hidden!$A$13,hidden!$C$13,IF(A128=hidden!#REF!,hidden!#REF!,IF(A128=hidden!#REF!,hidden!#REF!)))))))))</f>
        <v/>
      </c>
      <c r="I128" s="64" t="e">
        <f t="shared" si="3"/>
        <v>#VALUE!</v>
      </c>
    </row>
    <row r="129" spans="1:9" x14ac:dyDescent="0.35">
      <c r="A129" s="14">
        <f>'2. Physical Access'!A91</f>
        <v>0</v>
      </c>
      <c r="B129" s="14">
        <f>'2. Physical Access'!B91</f>
        <v>0</v>
      </c>
      <c r="C129" s="61">
        <f>'2. Physical Access'!C91</f>
        <v>0</v>
      </c>
      <c r="D129" s="61">
        <f>'2. Physical Access'!D91</f>
        <v>0</v>
      </c>
      <c r="E129" s="14">
        <f>'2. Physical Access'!E91</f>
        <v>0</v>
      </c>
      <c r="F129" s="14">
        <f>'2. Physical Access'!G91</f>
        <v>0</v>
      </c>
      <c r="G129" s="62">
        <f t="shared" si="2"/>
        <v>1</v>
      </c>
      <c r="H129" s="63" t="str">
        <f>IF(A129=0,"",IF(A129=hidden!$A$8,hidden!$C$8,IF(A129=hidden!$A$9,hidden!$C$9,IF(A129=hidden!$A$10,hidden!$C$10,IF(A129=hidden!$A$11,hidden!$C$11,IF(A129=hidden!$A$12,hidden!$C$12,IF(A129=hidden!$A$13,hidden!$C$13,IF(A129=hidden!#REF!,hidden!#REF!,IF(A129=hidden!#REF!,hidden!#REF!)))))))))</f>
        <v/>
      </c>
      <c r="I129" s="64" t="e">
        <f t="shared" si="3"/>
        <v>#VALUE!</v>
      </c>
    </row>
    <row r="130" spans="1:9" x14ac:dyDescent="0.35">
      <c r="A130" s="14">
        <f>'2. Physical Access'!A92</f>
        <v>0</v>
      </c>
      <c r="B130" s="14">
        <f>'2. Physical Access'!B92</f>
        <v>0</v>
      </c>
      <c r="C130" s="61">
        <f>'2. Physical Access'!C92</f>
        <v>0</v>
      </c>
      <c r="D130" s="61">
        <f>'2. Physical Access'!D92</f>
        <v>0</v>
      </c>
      <c r="E130" s="14">
        <f>'2. Physical Access'!E92</f>
        <v>0</v>
      </c>
      <c r="F130" s="14">
        <f>'2. Physical Access'!G92</f>
        <v>0</v>
      </c>
      <c r="G130" s="62">
        <f t="shared" si="2"/>
        <v>1</v>
      </c>
      <c r="H130" s="63" t="str">
        <f>IF(A130=0,"",IF(A130=hidden!$A$8,hidden!$C$8,IF(A130=hidden!$A$9,hidden!$C$9,IF(A130=hidden!$A$10,hidden!$C$10,IF(A130=hidden!$A$11,hidden!$C$11,IF(A130=hidden!$A$12,hidden!$C$12,IF(A130=hidden!$A$13,hidden!$C$13,IF(A130=hidden!#REF!,hidden!#REF!,IF(A130=hidden!#REF!,hidden!#REF!)))))))))</f>
        <v/>
      </c>
      <c r="I130" s="64" t="e">
        <f t="shared" si="3"/>
        <v>#VALUE!</v>
      </c>
    </row>
    <row r="131" spans="1:9" x14ac:dyDescent="0.35">
      <c r="A131" s="14">
        <f>'2. Physical Access'!A93</f>
        <v>0</v>
      </c>
      <c r="B131" s="14">
        <f>'2. Physical Access'!B93</f>
        <v>0</v>
      </c>
      <c r="C131" s="61">
        <f>'2. Physical Access'!C93</f>
        <v>0</v>
      </c>
      <c r="D131" s="61">
        <f>'2. Physical Access'!D93</f>
        <v>0</v>
      </c>
      <c r="E131" s="14">
        <f>'2. Physical Access'!E93</f>
        <v>0</v>
      </c>
      <c r="F131" s="14">
        <f>'2. Physical Access'!G93</f>
        <v>0</v>
      </c>
      <c r="G131" s="62">
        <f t="shared" si="2"/>
        <v>1</v>
      </c>
      <c r="H131" s="63" t="str">
        <f>IF(A131=0,"",IF(A131=hidden!$A$8,hidden!$C$8,IF(A131=hidden!$A$9,hidden!$C$9,IF(A131=hidden!$A$10,hidden!$C$10,IF(A131=hidden!$A$11,hidden!$C$11,IF(A131=hidden!$A$12,hidden!$C$12,IF(A131=hidden!$A$13,hidden!$C$13,IF(A131=hidden!#REF!,hidden!#REF!,IF(A131=hidden!#REF!,hidden!#REF!)))))))))</f>
        <v/>
      </c>
      <c r="I131" s="64" t="e">
        <f t="shared" si="3"/>
        <v>#VALUE!</v>
      </c>
    </row>
    <row r="132" spans="1:9" x14ac:dyDescent="0.35">
      <c r="A132" s="14">
        <f>'2. Physical Access'!A94</f>
        <v>0</v>
      </c>
      <c r="B132" s="14">
        <f>'2. Physical Access'!B94</f>
        <v>0</v>
      </c>
      <c r="C132" s="61">
        <f>'2. Physical Access'!C94</f>
        <v>0</v>
      </c>
      <c r="D132" s="61">
        <f>'2. Physical Access'!D94</f>
        <v>0</v>
      </c>
      <c r="E132" s="14">
        <f>'2. Physical Access'!E94</f>
        <v>0</v>
      </c>
      <c r="F132" s="14">
        <f>'2. Physical Access'!G94</f>
        <v>0</v>
      </c>
      <c r="G132" s="62">
        <f t="shared" si="2"/>
        <v>1</v>
      </c>
      <c r="H132" s="63" t="str">
        <f>IF(A132=0,"",IF(A132=hidden!$A$8,hidden!$C$8,IF(A132=hidden!$A$9,hidden!$C$9,IF(A132=hidden!$A$10,hidden!$C$10,IF(A132=hidden!$A$11,hidden!$C$11,IF(A132=hidden!$A$12,hidden!$C$12,IF(A132=hidden!$A$13,hidden!$C$13,IF(A132=hidden!#REF!,hidden!#REF!,IF(A132=hidden!#REF!,hidden!#REF!)))))))))</f>
        <v/>
      </c>
      <c r="I132" s="64" t="e">
        <f t="shared" si="3"/>
        <v>#VALUE!</v>
      </c>
    </row>
    <row r="133" spans="1:9" x14ac:dyDescent="0.35">
      <c r="A133" s="14">
        <f>'2. Physical Access'!A95</f>
        <v>0</v>
      </c>
      <c r="B133" s="14">
        <f>'2. Physical Access'!B95</f>
        <v>0</v>
      </c>
      <c r="C133" s="61">
        <f>'2. Physical Access'!C95</f>
        <v>0</v>
      </c>
      <c r="D133" s="61">
        <f>'2. Physical Access'!D95</f>
        <v>0</v>
      </c>
      <c r="E133" s="14">
        <f>'2. Physical Access'!E95</f>
        <v>0</v>
      </c>
      <c r="F133" s="14">
        <f>'2. Physical Access'!G95</f>
        <v>0</v>
      </c>
      <c r="G133" s="62">
        <f t="shared" si="2"/>
        <v>1</v>
      </c>
      <c r="H133" s="63" t="str">
        <f>IF(A133=0,"",IF(A133=hidden!$A$8,hidden!$C$8,IF(A133=hidden!$A$9,hidden!$C$9,IF(A133=hidden!$A$10,hidden!$C$10,IF(A133=hidden!$A$11,hidden!$C$11,IF(A133=hidden!$A$12,hidden!$C$12,IF(A133=hidden!$A$13,hidden!$C$13,IF(A133=hidden!#REF!,hidden!#REF!,IF(A133=hidden!#REF!,hidden!#REF!)))))))))</f>
        <v/>
      </c>
      <c r="I133" s="64" t="e">
        <f t="shared" si="3"/>
        <v>#VALUE!</v>
      </c>
    </row>
    <row r="134" spans="1:9" x14ac:dyDescent="0.35">
      <c r="A134" s="14">
        <f>'2. Physical Access'!A96</f>
        <v>0</v>
      </c>
      <c r="B134" s="14">
        <f>'2. Physical Access'!B96</f>
        <v>0</v>
      </c>
      <c r="C134" s="61">
        <f>'2. Physical Access'!C96</f>
        <v>0</v>
      </c>
      <c r="D134" s="61">
        <f>'2. Physical Access'!D96</f>
        <v>0</v>
      </c>
      <c r="E134" s="14">
        <f>'2. Physical Access'!E96</f>
        <v>0</v>
      </c>
      <c r="F134" s="14">
        <f>'2. Physical Access'!G96</f>
        <v>0</v>
      </c>
      <c r="G134" s="62">
        <f t="shared" si="2"/>
        <v>1</v>
      </c>
      <c r="H134" s="63" t="str">
        <f>IF(A134=0,"",IF(A134=hidden!$A$8,hidden!$C$8,IF(A134=hidden!$A$9,hidden!$C$9,IF(A134=hidden!$A$10,hidden!$C$10,IF(A134=hidden!$A$11,hidden!$C$11,IF(A134=hidden!$A$12,hidden!$C$12,IF(A134=hidden!$A$13,hidden!$C$13,IF(A134=hidden!#REF!,hidden!#REF!,IF(A134=hidden!#REF!,hidden!#REF!)))))))))</f>
        <v/>
      </c>
      <c r="I134" s="64" t="e">
        <f t="shared" si="3"/>
        <v>#VALUE!</v>
      </c>
    </row>
    <row r="135" spans="1:9" x14ac:dyDescent="0.35">
      <c r="A135" s="14">
        <f>'2. Physical Access'!A97</f>
        <v>0</v>
      </c>
      <c r="B135" s="14">
        <f>'2. Physical Access'!B97</f>
        <v>0</v>
      </c>
      <c r="C135" s="61">
        <f>'2. Physical Access'!C97</f>
        <v>0</v>
      </c>
      <c r="D135" s="61">
        <f>'2. Physical Access'!D97</f>
        <v>0</v>
      </c>
      <c r="E135" s="14">
        <f>'2. Physical Access'!E97</f>
        <v>0</v>
      </c>
      <c r="F135" s="14">
        <f>'2. Physical Access'!G97</f>
        <v>0</v>
      </c>
      <c r="G135" s="62">
        <f t="shared" si="2"/>
        <v>1</v>
      </c>
      <c r="H135" s="63" t="str">
        <f>IF(A135=0,"",IF(A135=hidden!$A$8,hidden!$C$8,IF(A135=hidden!$A$9,hidden!$C$9,IF(A135=hidden!$A$10,hidden!$C$10,IF(A135=hidden!$A$11,hidden!$C$11,IF(A135=hidden!$A$12,hidden!$C$12,IF(A135=hidden!$A$13,hidden!$C$13,IF(A135=hidden!#REF!,hidden!#REF!,IF(A135=hidden!#REF!,hidden!#REF!)))))))))</f>
        <v/>
      </c>
      <c r="I135" s="64" t="e">
        <f t="shared" si="3"/>
        <v>#VALUE!</v>
      </c>
    </row>
    <row r="136" spans="1:9" x14ac:dyDescent="0.35">
      <c r="A136" s="14">
        <f>'2. Physical Access'!A98</f>
        <v>0</v>
      </c>
      <c r="B136" s="14">
        <f>'2. Physical Access'!B98</f>
        <v>0</v>
      </c>
      <c r="C136" s="61">
        <f>'2. Physical Access'!C98</f>
        <v>0</v>
      </c>
      <c r="D136" s="61">
        <f>'2. Physical Access'!D98</f>
        <v>0</v>
      </c>
      <c r="E136" s="14">
        <f>'2. Physical Access'!E98</f>
        <v>0</v>
      </c>
      <c r="F136" s="14">
        <f>'2. Physical Access'!G98</f>
        <v>0</v>
      </c>
      <c r="G136" s="62">
        <f t="shared" si="2"/>
        <v>1</v>
      </c>
      <c r="H136" s="63" t="str">
        <f>IF(A136=0,"",IF(A136=hidden!$A$8,hidden!$C$8,IF(A136=hidden!$A$9,hidden!$C$9,IF(A136=hidden!$A$10,hidden!$C$10,IF(A136=hidden!$A$11,hidden!$C$11,IF(A136=hidden!$A$12,hidden!$C$12,IF(A136=hidden!$A$13,hidden!$C$13,IF(A136=hidden!#REF!,hidden!#REF!,IF(A136=hidden!#REF!,hidden!#REF!)))))))))</f>
        <v/>
      </c>
      <c r="I136" s="64" t="e">
        <f t="shared" si="3"/>
        <v>#VALUE!</v>
      </c>
    </row>
    <row r="137" spans="1:9" x14ac:dyDescent="0.35">
      <c r="A137" s="14">
        <f>'2. Physical Access'!A99</f>
        <v>0</v>
      </c>
      <c r="B137" s="14">
        <f>'2. Physical Access'!B99</f>
        <v>0</v>
      </c>
      <c r="C137" s="61">
        <f>'2. Physical Access'!C99</f>
        <v>0</v>
      </c>
      <c r="D137" s="61">
        <f>'2. Physical Access'!D99</f>
        <v>0</v>
      </c>
      <c r="E137" s="14">
        <f>'2. Physical Access'!E99</f>
        <v>0</v>
      </c>
      <c r="F137" s="14">
        <f>'2. Physical Access'!G99</f>
        <v>0</v>
      </c>
      <c r="G137" s="62">
        <f t="shared" si="2"/>
        <v>1</v>
      </c>
      <c r="H137" s="63" t="str">
        <f>IF(A137=0,"",IF(A137=hidden!$A$8,hidden!$C$8,IF(A137=hidden!$A$9,hidden!$C$9,IF(A137=hidden!$A$10,hidden!$C$10,IF(A137=hidden!$A$11,hidden!$C$11,IF(A137=hidden!$A$12,hidden!$C$12,IF(A137=hidden!$A$13,hidden!$C$13,IF(A137=hidden!#REF!,hidden!#REF!,IF(A137=hidden!#REF!,hidden!#REF!)))))))))</f>
        <v/>
      </c>
      <c r="I137" s="64" t="e">
        <f t="shared" si="3"/>
        <v>#VALUE!</v>
      </c>
    </row>
    <row r="138" spans="1:9" x14ac:dyDescent="0.35">
      <c r="A138" s="14">
        <f>'2. Physical Access'!A100</f>
        <v>0</v>
      </c>
      <c r="B138" s="14">
        <f>'2. Physical Access'!B100</f>
        <v>0</v>
      </c>
      <c r="C138" s="61">
        <f>'2. Physical Access'!C100</f>
        <v>0</v>
      </c>
      <c r="D138" s="61">
        <f>'2. Physical Access'!D100</f>
        <v>0</v>
      </c>
      <c r="E138" s="14">
        <f>'2. Physical Access'!E100</f>
        <v>0</v>
      </c>
      <c r="F138" s="14">
        <f>'2. Physical Access'!G100</f>
        <v>0</v>
      </c>
      <c r="G138" s="62">
        <f t="shared" si="2"/>
        <v>1</v>
      </c>
      <c r="H138" s="63" t="str">
        <f>IF(A138=0,"",IF(A138=hidden!$A$8,hidden!$C$8,IF(A138=hidden!$A$9,hidden!$C$9,IF(A138=hidden!$A$10,hidden!$C$10,IF(A138=hidden!$A$11,hidden!$C$11,IF(A138=hidden!$A$12,hidden!$C$12,IF(A138=hidden!$A$13,hidden!$C$13,IF(A138=hidden!#REF!,hidden!#REF!,IF(A138=hidden!#REF!,hidden!#REF!)))))))))</f>
        <v/>
      </c>
      <c r="I138" s="64" t="e">
        <f t="shared" si="3"/>
        <v>#VALUE!</v>
      </c>
    </row>
    <row r="139" spans="1:9" x14ac:dyDescent="0.35">
      <c r="A139" s="14">
        <f>'2. Physical Access'!A101</f>
        <v>0</v>
      </c>
      <c r="B139" s="14">
        <f>'2. Physical Access'!B101</f>
        <v>0</v>
      </c>
      <c r="C139" s="61">
        <f>'2. Physical Access'!C101</f>
        <v>0</v>
      </c>
      <c r="D139" s="61">
        <f>'2. Physical Access'!D101</f>
        <v>0</v>
      </c>
      <c r="E139" s="14">
        <f>'2. Physical Access'!E101</f>
        <v>0</v>
      </c>
      <c r="F139" s="14">
        <f>'2. Physical Access'!G101</f>
        <v>0</v>
      </c>
      <c r="G139" s="62">
        <f t="shared" si="2"/>
        <v>1</v>
      </c>
      <c r="H139" s="63" t="str">
        <f>IF(A139=0,"",IF(A139=hidden!$A$8,hidden!$C$8,IF(A139=hidden!$A$9,hidden!$C$9,IF(A139=hidden!$A$10,hidden!$C$10,IF(A139=hidden!$A$11,hidden!$C$11,IF(A139=hidden!$A$12,hidden!$C$12,IF(A139=hidden!$A$13,hidden!$C$13,IF(A139=hidden!#REF!,hidden!#REF!,IF(A139=hidden!#REF!,hidden!#REF!)))))))))</f>
        <v/>
      </c>
      <c r="I139" s="64" t="e">
        <f t="shared" si="3"/>
        <v>#VALUE!</v>
      </c>
    </row>
    <row r="140" spans="1:9" x14ac:dyDescent="0.35">
      <c r="A140" s="14">
        <f>'2. Physical Access'!A102</f>
        <v>0</v>
      </c>
      <c r="B140" s="14">
        <f>'2. Physical Access'!B102</f>
        <v>0</v>
      </c>
      <c r="C140" s="61">
        <f>'2. Physical Access'!C102</f>
        <v>0</v>
      </c>
      <c r="D140" s="61">
        <f>'2. Physical Access'!D102</f>
        <v>0</v>
      </c>
      <c r="E140" s="14">
        <f>'2. Physical Access'!E102</f>
        <v>0</v>
      </c>
      <c r="F140" s="14">
        <f>'2. Physical Access'!G102</f>
        <v>0</v>
      </c>
      <c r="G140" s="62">
        <f t="shared" si="2"/>
        <v>1</v>
      </c>
      <c r="H140" s="63" t="str">
        <f>IF(A140=0,"",IF(A140=hidden!$A$8,hidden!$C$8,IF(A140=hidden!$A$9,hidden!$C$9,IF(A140=hidden!$A$10,hidden!$C$10,IF(A140=hidden!$A$11,hidden!$C$11,IF(A140=hidden!$A$12,hidden!$C$12,IF(A140=hidden!$A$13,hidden!$C$13,IF(A140=hidden!#REF!,hidden!#REF!,IF(A140=hidden!#REF!,hidden!#REF!)))))))))</f>
        <v/>
      </c>
      <c r="I140" s="64" t="e">
        <f t="shared" si="3"/>
        <v>#VALUE!</v>
      </c>
    </row>
    <row r="141" spans="1:9" x14ac:dyDescent="0.35">
      <c r="A141" s="14">
        <f>'2. Physical Access'!A103</f>
        <v>0</v>
      </c>
      <c r="B141" s="14">
        <f>'2. Physical Access'!B103</f>
        <v>0</v>
      </c>
      <c r="C141" s="61">
        <f>'2. Physical Access'!C103</f>
        <v>0</v>
      </c>
      <c r="D141" s="61">
        <f>'2. Physical Access'!D103</f>
        <v>0</v>
      </c>
      <c r="E141" s="14">
        <f>'2. Physical Access'!E103</f>
        <v>0</v>
      </c>
      <c r="F141" s="14">
        <f>'2. Physical Access'!G103</f>
        <v>0</v>
      </c>
      <c r="G141" s="62">
        <f t="shared" si="2"/>
        <v>1</v>
      </c>
      <c r="H141" s="63" t="str">
        <f>IF(A141=0,"",IF(A141=hidden!$A$8,hidden!$C$8,IF(A141=hidden!$A$9,hidden!$C$9,IF(A141=hidden!$A$10,hidden!$C$10,IF(A141=hidden!$A$11,hidden!$C$11,IF(A141=hidden!$A$12,hidden!$C$12,IF(A141=hidden!$A$13,hidden!$C$13,IF(A141=hidden!#REF!,hidden!#REF!,IF(A141=hidden!#REF!,hidden!#REF!)))))))))</f>
        <v/>
      </c>
      <c r="I141" s="64" t="e">
        <f t="shared" si="3"/>
        <v>#VALUE!</v>
      </c>
    </row>
    <row r="142" spans="1:9" x14ac:dyDescent="0.35">
      <c r="A142" s="14">
        <f>'2. Physical Access'!A104</f>
        <v>0</v>
      </c>
      <c r="B142" s="14">
        <f>'2. Physical Access'!B104</f>
        <v>0</v>
      </c>
      <c r="C142" s="61">
        <f>'2. Physical Access'!C104</f>
        <v>0</v>
      </c>
      <c r="D142" s="61">
        <f>'2. Physical Access'!D104</f>
        <v>0</v>
      </c>
      <c r="E142" s="14">
        <f>'2. Physical Access'!E104</f>
        <v>0</v>
      </c>
      <c r="F142" s="14">
        <f>'2. Physical Access'!G104</f>
        <v>0</v>
      </c>
      <c r="G142" s="62">
        <f t="shared" si="2"/>
        <v>1</v>
      </c>
      <c r="H142" s="63" t="str">
        <f>IF(A142=0,"",IF(A142=hidden!$A$8,hidden!$C$8,IF(A142=hidden!$A$9,hidden!$C$9,IF(A142=hidden!$A$10,hidden!$C$10,IF(A142=hidden!$A$11,hidden!$C$11,IF(A142=hidden!$A$12,hidden!$C$12,IF(A142=hidden!$A$13,hidden!$C$13,IF(A142=hidden!#REF!,hidden!#REF!,IF(A142=hidden!#REF!,hidden!#REF!)))))))))</f>
        <v/>
      </c>
      <c r="I142" s="64" t="e">
        <f t="shared" si="3"/>
        <v>#VALUE!</v>
      </c>
    </row>
    <row r="143" spans="1:9" x14ac:dyDescent="0.35">
      <c r="A143" s="14">
        <f>'2. Physical Access'!A105</f>
        <v>0</v>
      </c>
      <c r="B143" s="14">
        <f>'2. Physical Access'!B105</f>
        <v>0</v>
      </c>
      <c r="C143" s="61">
        <f>'2. Physical Access'!C105</f>
        <v>0</v>
      </c>
      <c r="D143" s="61">
        <f>'2. Physical Access'!D105</f>
        <v>0</v>
      </c>
      <c r="E143" s="14">
        <f>'2. Physical Access'!E105</f>
        <v>0</v>
      </c>
      <c r="F143" s="14">
        <f>'2. Physical Access'!G105</f>
        <v>0</v>
      </c>
      <c r="G143" s="62">
        <f t="shared" si="2"/>
        <v>1</v>
      </c>
      <c r="H143" s="63" t="str">
        <f>IF(A143=0,"",IF(A143=hidden!$A$8,hidden!$C$8,IF(A143=hidden!$A$9,hidden!$C$9,IF(A143=hidden!$A$10,hidden!$C$10,IF(A143=hidden!$A$11,hidden!$C$11,IF(A143=hidden!$A$12,hidden!$C$12,IF(A143=hidden!$A$13,hidden!$C$13,IF(A143=hidden!#REF!,hidden!#REF!,IF(A143=hidden!#REF!,hidden!#REF!)))))))))</f>
        <v/>
      </c>
      <c r="I143" s="64" t="e">
        <f t="shared" si="3"/>
        <v>#VALUE!</v>
      </c>
    </row>
    <row r="144" spans="1:9" x14ac:dyDescent="0.35">
      <c r="A144" s="14">
        <f>'2. Physical Access'!A106</f>
        <v>0</v>
      </c>
      <c r="B144" s="14">
        <f>'2. Physical Access'!B106</f>
        <v>0</v>
      </c>
      <c r="C144" s="61">
        <f>'2. Physical Access'!C106</f>
        <v>0</v>
      </c>
      <c r="D144" s="61">
        <f>'2. Physical Access'!D106</f>
        <v>0</v>
      </c>
      <c r="E144" s="14">
        <f>'2. Physical Access'!E106</f>
        <v>0</v>
      </c>
      <c r="F144" s="14">
        <f>'2. Physical Access'!G106</f>
        <v>0</v>
      </c>
      <c r="G144" s="62">
        <f t="shared" si="2"/>
        <v>1</v>
      </c>
      <c r="H144" s="63" t="str">
        <f>IF(A144=0,"",IF(A144=hidden!$A$8,hidden!$C$8,IF(A144=hidden!$A$9,hidden!$C$9,IF(A144=hidden!$A$10,hidden!$C$10,IF(A144=hidden!$A$11,hidden!$C$11,IF(A144=hidden!$A$12,hidden!$C$12,IF(A144=hidden!$A$13,hidden!$C$13,IF(A144=hidden!#REF!,hidden!#REF!,IF(A144=hidden!#REF!,hidden!#REF!)))))))))</f>
        <v/>
      </c>
      <c r="I144" s="64" t="e">
        <f t="shared" si="3"/>
        <v>#VALUE!</v>
      </c>
    </row>
    <row r="145" spans="1:9" x14ac:dyDescent="0.35">
      <c r="A145" s="14">
        <f>'2. Physical Access'!A107</f>
        <v>0</v>
      </c>
      <c r="B145" s="14">
        <f>'2. Physical Access'!B107</f>
        <v>0</v>
      </c>
      <c r="C145" s="61">
        <f>'2. Physical Access'!C107</f>
        <v>0</v>
      </c>
      <c r="D145" s="61">
        <f>'2. Physical Access'!D107</f>
        <v>0</v>
      </c>
      <c r="E145" s="14">
        <f>'2. Physical Access'!E107</f>
        <v>0</v>
      </c>
      <c r="F145" s="14">
        <f>'2. Physical Access'!G107</f>
        <v>0</v>
      </c>
      <c r="G145" s="62">
        <f t="shared" si="2"/>
        <v>1</v>
      </c>
      <c r="H145" s="63" t="str">
        <f>IF(A145=0,"",IF(A145=hidden!$A$8,hidden!$C$8,IF(A145=hidden!$A$9,hidden!$C$9,IF(A145=hidden!$A$10,hidden!$C$10,IF(A145=hidden!$A$11,hidden!$C$11,IF(A145=hidden!$A$12,hidden!$C$12,IF(A145=hidden!$A$13,hidden!$C$13,IF(A145=hidden!#REF!,hidden!#REF!,IF(A145=hidden!#REF!,hidden!#REF!)))))))))</f>
        <v/>
      </c>
      <c r="I145" s="64" t="e">
        <f t="shared" si="3"/>
        <v>#VALUE!</v>
      </c>
    </row>
    <row r="146" spans="1:9" x14ac:dyDescent="0.35">
      <c r="A146" s="14">
        <f>'2. Physical Access'!A108</f>
        <v>0</v>
      </c>
      <c r="B146" s="14">
        <f>'2. Physical Access'!B108</f>
        <v>0</v>
      </c>
      <c r="C146" s="61">
        <f>'2. Physical Access'!C108</f>
        <v>0</v>
      </c>
      <c r="D146" s="61">
        <f>'2. Physical Access'!D108</f>
        <v>0</v>
      </c>
      <c r="E146" s="14">
        <f>'2. Physical Access'!E108</f>
        <v>0</v>
      </c>
      <c r="F146" s="14">
        <f>'2. Physical Access'!G108</f>
        <v>0</v>
      </c>
      <c r="G146" s="62">
        <f t="shared" si="2"/>
        <v>1</v>
      </c>
      <c r="H146" s="63" t="str">
        <f>IF(A146=0,"",IF(A146=hidden!$A$8,hidden!$C$8,IF(A146=hidden!$A$9,hidden!$C$9,IF(A146=hidden!$A$10,hidden!$C$10,IF(A146=hidden!$A$11,hidden!$C$11,IF(A146=hidden!$A$12,hidden!$C$12,IF(A146=hidden!$A$13,hidden!$C$13,IF(A146=hidden!#REF!,hidden!#REF!,IF(A146=hidden!#REF!,hidden!#REF!)))))))))</f>
        <v/>
      </c>
      <c r="I146" s="64" t="e">
        <f t="shared" si="3"/>
        <v>#VALUE!</v>
      </c>
    </row>
    <row r="147" spans="1:9" x14ac:dyDescent="0.35">
      <c r="A147" s="14">
        <f>'2. Physical Access'!A109</f>
        <v>0</v>
      </c>
      <c r="B147" s="14">
        <f>'2. Physical Access'!B109</f>
        <v>0</v>
      </c>
      <c r="C147" s="61">
        <f>'2. Physical Access'!C109</f>
        <v>0</v>
      </c>
      <c r="D147" s="61">
        <f>'2. Physical Access'!D109</f>
        <v>0</v>
      </c>
      <c r="E147" s="14">
        <f>'2. Physical Access'!E109</f>
        <v>0</v>
      </c>
      <c r="F147" s="14">
        <f>'2. Physical Access'!G109</f>
        <v>0</v>
      </c>
      <c r="G147" s="62">
        <f t="shared" si="2"/>
        <v>1</v>
      </c>
      <c r="H147" s="63" t="str">
        <f>IF(A147=0,"",IF(A147=hidden!$A$8,hidden!$C$8,IF(A147=hidden!$A$9,hidden!$C$9,IF(A147=hidden!$A$10,hidden!$C$10,IF(A147=hidden!$A$11,hidden!$C$11,IF(A147=hidden!$A$12,hidden!$C$12,IF(A147=hidden!$A$13,hidden!$C$13,IF(A147=hidden!#REF!,hidden!#REF!,IF(A147=hidden!#REF!,hidden!#REF!)))))))))</f>
        <v/>
      </c>
      <c r="I147" s="64" t="e">
        <f t="shared" si="3"/>
        <v>#VALUE!</v>
      </c>
    </row>
    <row r="148" spans="1:9" x14ac:dyDescent="0.35">
      <c r="A148" s="14">
        <f>'2. Physical Access'!A110</f>
        <v>0</v>
      </c>
      <c r="B148" s="14">
        <f>'2. Physical Access'!B110</f>
        <v>0</v>
      </c>
      <c r="C148" s="61">
        <f>'2. Physical Access'!C110</f>
        <v>0</v>
      </c>
      <c r="D148" s="61">
        <f>'2. Physical Access'!D110</f>
        <v>0</v>
      </c>
      <c r="E148" s="14">
        <f>'2. Physical Access'!E110</f>
        <v>0</v>
      </c>
      <c r="F148" s="14">
        <f>'2. Physical Access'!G110</f>
        <v>0</v>
      </c>
      <c r="G148" s="62">
        <f t="shared" si="2"/>
        <v>1</v>
      </c>
      <c r="H148" s="63" t="str">
        <f>IF(A148=0,"",IF(A148=hidden!$A$8,hidden!$C$8,IF(A148=hidden!$A$9,hidden!$C$9,IF(A148=hidden!$A$10,hidden!$C$10,IF(A148=hidden!$A$11,hidden!$C$11,IF(A148=hidden!$A$12,hidden!$C$12,IF(A148=hidden!$A$13,hidden!$C$13,IF(A148=hidden!#REF!,hidden!#REF!,IF(A148=hidden!#REF!,hidden!#REF!)))))))))</f>
        <v/>
      </c>
      <c r="I148" s="64" t="e">
        <f t="shared" si="3"/>
        <v>#VALUE!</v>
      </c>
    </row>
    <row r="149" spans="1:9" x14ac:dyDescent="0.35">
      <c r="A149" s="14">
        <f>'2. Physical Access'!A111</f>
        <v>0</v>
      </c>
      <c r="B149" s="14">
        <f>'2. Physical Access'!B111</f>
        <v>0</v>
      </c>
      <c r="C149" s="61">
        <f>'2. Physical Access'!C111</f>
        <v>0</v>
      </c>
      <c r="D149" s="61">
        <f>'2. Physical Access'!D111</f>
        <v>0</v>
      </c>
      <c r="E149" s="14">
        <f>'2. Physical Access'!E111</f>
        <v>0</v>
      </c>
      <c r="F149" s="14">
        <f>'2. Physical Access'!G111</f>
        <v>0</v>
      </c>
      <c r="G149" s="62">
        <f t="shared" si="2"/>
        <v>1</v>
      </c>
      <c r="H149" s="63" t="str">
        <f>IF(A149=0,"",IF(A149=hidden!$A$8,hidden!$C$8,IF(A149=hidden!$A$9,hidden!$C$9,IF(A149=hidden!$A$10,hidden!$C$10,IF(A149=hidden!$A$11,hidden!$C$11,IF(A149=hidden!$A$12,hidden!$C$12,IF(A149=hidden!$A$13,hidden!$C$13,IF(A149=hidden!#REF!,hidden!#REF!,IF(A149=hidden!#REF!,hidden!#REF!)))))))))</f>
        <v/>
      </c>
      <c r="I149" s="64" t="e">
        <f t="shared" si="3"/>
        <v>#VALUE!</v>
      </c>
    </row>
    <row r="150" spans="1:9" x14ac:dyDescent="0.35">
      <c r="A150" s="14">
        <f>'2. Physical Access'!A112</f>
        <v>0</v>
      </c>
      <c r="B150" s="14">
        <f>'2. Physical Access'!B112</f>
        <v>0</v>
      </c>
      <c r="C150" s="61">
        <f>'2. Physical Access'!C112</f>
        <v>0</v>
      </c>
      <c r="D150" s="61">
        <f>'2. Physical Access'!D112</f>
        <v>0</v>
      </c>
      <c r="E150" s="14">
        <f>'2. Physical Access'!E112</f>
        <v>0</v>
      </c>
      <c r="F150" s="14">
        <f>'2. Physical Access'!G112</f>
        <v>0</v>
      </c>
      <c r="G150" s="62">
        <f t="shared" si="2"/>
        <v>1</v>
      </c>
      <c r="H150" s="63" t="str">
        <f>IF(A150=0,"",IF(A150=hidden!$A$8,hidden!$C$8,IF(A150=hidden!$A$9,hidden!$C$9,IF(A150=hidden!$A$10,hidden!$C$10,IF(A150=hidden!$A$11,hidden!$C$11,IF(A150=hidden!$A$12,hidden!$C$12,IF(A150=hidden!$A$13,hidden!$C$13,IF(A150=hidden!#REF!,hidden!#REF!,IF(A150=hidden!#REF!,hidden!#REF!)))))))))</f>
        <v/>
      </c>
      <c r="I150" s="64" t="e">
        <f t="shared" si="3"/>
        <v>#VALUE!</v>
      </c>
    </row>
    <row r="151" spans="1:9" x14ac:dyDescent="0.35">
      <c r="A151" s="14">
        <f>'2. Physical Access'!A113</f>
        <v>0</v>
      </c>
      <c r="B151" s="14">
        <f>'2. Physical Access'!B113</f>
        <v>0</v>
      </c>
      <c r="C151" s="61">
        <f>'2. Physical Access'!C113</f>
        <v>0</v>
      </c>
      <c r="D151" s="61">
        <f>'2. Physical Access'!D113</f>
        <v>0</v>
      </c>
      <c r="E151" s="14">
        <f>'2. Physical Access'!E113</f>
        <v>0</v>
      </c>
      <c r="F151" s="14">
        <f>'2. Physical Access'!G113</f>
        <v>0</v>
      </c>
      <c r="G151" s="62">
        <f t="shared" si="2"/>
        <v>1</v>
      </c>
      <c r="H151" s="63" t="str">
        <f>IF(A151=0,"",IF(A151=hidden!$A$8,hidden!$C$8,IF(A151=hidden!$A$9,hidden!$C$9,IF(A151=hidden!$A$10,hidden!$C$10,IF(A151=hidden!$A$11,hidden!$C$11,IF(A151=hidden!$A$12,hidden!$C$12,IF(A151=hidden!$A$13,hidden!$C$13,IF(A151=hidden!#REF!,hidden!#REF!,IF(A151=hidden!#REF!,hidden!#REF!)))))))))</f>
        <v/>
      </c>
      <c r="I151" s="64" t="e">
        <f t="shared" si="3"/>
        <v>#VALUE!</v>
      </c>
    </row>
    <row r="152" spans="1:9" x14ac:dyDescent="0.35">
      <c r="A152" s="14">
        <f>'2. Physical Access'!A114</f>
        <v>0</v>
      </c>
      <c r="B152" s="14">
        <f>'2. Physical Access'!B114</f>
        <v>0</v>
      </c>
      <c r="C152" s="61">
        <f>'2. Physical Access'!C114</f>
        <v>0</v>
      </c>
      <c r="D152" s="61">
        <f>'2. Physical Access'!D114</f>
        <v>0</v>
      </c>
      <c r="E152" s="14">
        <f>'2. Physical Access'!E114</f>
        <v>0</v>
      </c>
      <c r="F152" s="14">
        <f>'2. Physical Access'!G114</f>
        <v>0</v>
      </c>
      <c r="G152" s="62">
        <f t="shared" si="2"/>
        <v>1</v>
      </c>
      <c r="H152" s="63" t="str">
        <f>IF(A152=0,"",IF(A152=hidden!$A$8,hidden!$C$8,IF(A152=hidden!$A$9,hidden!$C$9,IF(A152=hidden!$A$10,hidden!$C$10,IF(A152=hidden!$A$11,hidden!$C$11,IF(A152=hidden!$A$12,hidden!$C$12,IF(A152=hidden!$A$13,hidden!$C$13,IF(A152=hidden!#REF!,hidden!#REF!,IF(A152=hidden!#REF!,hidden!#REF!)))))))))</f>
        <v/>
      </c>
      <c r="I152" s="64" t="e">
        <f t="shared" si="3"/>
        <v>#VALUE!</v>
      </c>
    </row>
    <row r="153" spans="1:9" x14ac:dyDescent="0.35">
      <c r="A153" s="14">
        <f>'2. Physical Access'!A115</f>
        <v>0</v>
      </c>
      <c r="B153" s="14">
        <f>'2. Physical Access'!B115</f>
        <v>0</v>
      </c>
      <c r="C153" s="61">
        <f>'2. Physical Access'!C115</f>
        <v>0</v>
      </c>
      <c r="D153" s="61">
        <f>'2. Physical Access'!D115</f>
        <v>0</v>
      </c>
      <c r="E153" s="14">
        <f>'2. Physical Access'!E115</f>
        <v>0</v>
      </c>
      <c r="F153" s="14">
        <f>'2. Physical Access'!G115</f>
        <v>0</v>
      </c>
      <c r="G153" s="62">
        <f t="shared" si="2"/>
        <v>1</v>
      </c>
      <c r="H153" s="63" t="str">
        <f>IF(A153=0,"",IF(A153=hidden!$A$8,hidden!$C$8,IF(A153=hidden!$A$9,hidden!$C$9,IF(A153=hidden!$A$10,hidden!$C$10,IF(A153=hidden!$A$11,hidden!$C$11,IF(A153=hidden!$A$12,hidden!$C$12,IF(A153=hidden!$A$13,hidden!$C$13,IF(A153=hidden!#REF!,hidden!#REF!,IF(A153=hidden!#REF!,hidden!#REF!)))))))))</f>
        <v/>
      </c>
      <c r="I153" s="64" t="e">
        <f t="shared" si="3"/>
        <v>#VALUE!</v>
      </c>
    </row>
    <row r="154" spans="1:9" x14ac:dyDescent="0.35">
      <c r="A154" s="14">
        <f>'2. Physical Access'!A116</f>
        <v>0</v>
      </c>
      <c r="B154" s="14">
        <f>'2. Physical Access'!B116</f>
        <v>0</v>
      </c>
      <c r="C154" s="61">
        <f>'2. Physical Access'!C116</f>
        <v>0</v>
      </c>
      <c r="D154" s="61">
        <f>'2. Physical Access'!D116</f>
        <v>0</v>
      </c>
      <c r="E154" s="14">
        <f>'2. Physical Access'!E116</f>
        <v>0</v>
      </c>
      <c r="F154" s="14">
        <f>'2. Physical Access'!G116</f>
        <v>0</v>
      </c>
      <c r="G154" s="62">
        <f t="shared" si="2"/>
        <v>1</v>
      </c>
      <c r="H154" s="63" t="str">
        <f>IF(A154=0,"",IF(A154=hidden!$A$8,hidden!$C$8,IF(A154=hidden!$A$9,hidden!$C$9,IF(A154=hidden!$A$10,hidden!$C$10,IF(A154=hidden!$A$11,hidden!$C$11,IF(A154=hidden!$A$12,hidden!$C$12,IF(A154=hidden!$A$13,hidden!$C$13,IF(A154=hidden!#REF!,hidden!#REF!,IF(A154=hidden!#REF!,hidden!#REF!)))))))))</f>
        <v/>
      </c>
      <c r="I154" s="64" t="e">
        <f t="shared" si="3"/>
        <v>#VALUE!</v>
      </c>
    </row>
    <row r="155" spans="1:9" x14ac:dyDescent="0.35">
      <c r="A155" s="14">
        <f>'2. Physical Access'!A117</f>
        <v>0</v>
      </c>
      <c r="B155" s="14">
        <f>'2. Physical Access'!B117</f>
        <v>0</v>
      </c>
      <c r="C155" s="61">
        <f>'2. Physical Access'!C117</f>
        <v>0</v>
      </c>
      <c r="D155" s="61">
        <f>'2. Physical Access'!D117</f>
        <v>0</v>
      </c>
      <c r="E155" s="14">
        <f>'2. Physical Access'!E117</f>
        <v>0</v>
      </c>
      <c r="F155" s="14">
        <f>'2. Physical Access'!G117</f>
        <v>0</v>
      </c>
      <c r="G155" s="62">
        <f t="shared" si="2"/>
        <v>1</v>
      </c>
      <c r="H155" s="63" t="str">
        <f>IF(A155=0,"",IF(A155=hidden!$A$8,hidden!$C$8,IF(A155=hidden!$A$9,hidden!$C$9,IF(A155=hidden!$A$10,hidden!$C$10,IF(A155=hidden!$A$11,hidden!$C$11,IF(A155=hidden!$A$12,hidden!$C$12,IF(A155=hidden!$A$13,hidden!$C$13,IF(A155=hidden!#REF!,hidden!#REF!,IF(A155=hidden!#REF!,hidden!#REF!)))))))))</f>
        <v/>
      </c>
      <c r="I155" s="64" t="e">
        <f t="shared" si="3"/>
        <v>#VALUE!</v>
      </c>
    </row>
    <row r="156" spans="1:9" x14ac:dyDescent="0.35">
      <c r="A156" s="14">
        <f>'2. Physical Access'!A118</f>
        <v>0</v>
      </c>
      <c r="B156" s="14">
        <f>'2. Physical Access'!B118</f>
        <v>0</v>
      </c>
      <c r="C156" s="61">
        <f>'2. Physical Access'!C118</f>
        <v>0</v>
      </c>
      <c r="D156" s="61">
        <f>'2. Physical Access'!D118</f>
        <v>0</v>
      </c>
      <c r="E156" s="14">
        <f>'2. Physical Access'!E118</f>
        <v>0</v>
      </c>
      <c r="F156" s="14">
        <f>'2. Physical Access'!G118</f>
        <v>0</v>
      </c>
      <c r="G156" s="62">
        <f t="shared" si="2"/>
        <v>1</v>
      </c>
      <c r="H156" s="63" t="str">
        <f>IF(A156=0,"",IF(A156=hidden!$A$8,hidden!$C$8,IF(A156=hidden!$A$9,hidden!$C$9,IF(A156=hidden!$A$10,hidden!$C$10,IF(A156=hidden!$A$11,hidden!$C$11,IF(A156=hidden!$A$12,hidden!$C$12,IF(A156=hidden!$A$13,hidden!$C$13,IF(A156=hidden!#REF!,hidden!#REF!,IF(A156=hidden!#REF!,hidden!#REF!)))))))))</f>
        <v/>
      </c>
      <c r="I156" s="64" t="e">
        <f t="shared" si="3"/>
        <v>#VALUE!</v>
      </c>
    </row>
    <row r="157" spans="1:9" x14ac:dyDescent="0.35">
      <c r="A157" s="14">
        <f>'2. Physical Access'!A119</f>
        <v>0</v>
      </c>
      <c r="B157" s="14">
        <f>'2. Physical Access'!B119</f>
        <v>0</v>
      </c>
      <c r="C157" s="61">
        <f>'2. Physical Access'!C119</f>
        <v>0</v>
      </c>
      <c r="D157" s="61">
        <f>'2. Physical Access'!D119</f>
        <v>0</v>
      </c>
      <c r="E157" s="14">
        <f>'2. Physical Access'!E119</f>
        <v>0</v>
      </c>
      <c r="F157" s="14">
        <f>'2. Physical Access'!G119</f>
        <v>0</v>
      </c>
      <c r="G157" s="62">
        <f t="shared" si="2"/>
        <v>1</v>
      </c>
      <c r="H157" s="63" t="str">
        <f>IF(A157=0,"",IF(A157=hidden!$A$8,hidden!$C$8,IF(A157=hidden!$A$9,hidden!$C$9,IF(A157=hidden!$A$10,hidden!$C$10,IF(A157=hidden!$A$11,hidden!$C$11,IF(A157=hidden!$A$12,hidden!$C$12,IF(A157=hidden!$A$13,hidden!$C$13,IF(A157=hidden!#REF!,hidden!#REF!,IF(A157=hidden!#REF!,hidden!#REF!)))))))))</f>
        <v/>
      </c>
      <c r="I157" s="64" t="e">
        <f t="shared" si="3"/>
        <v>#VALUE!</v>
      </c>
    </row>
    <row r="158" spans="1:9" x14ac:dyDescent="0.35">
      <c r="A158" s="14">
        <f>'2. Physical Access'!A120</f>
        <v>0</v>
      </c>
      <c r="B158" s="14">
        <f>'2. Physical Access'!B120</f>
        <v>0</v>
      </c>
      <c r="C158" s="61">
        <f>'2. Physical Access'!C120</f>
        <v>0</v>
      </c>
      <c r="D158" s="61">
        <f>'2. Physical Access'!D120</f>
        <v>0</v>
      </c>
      <c r="E158" s="14">
        <f>'2. Physical Access'!E120</f>
        <v>0</v>
      </c>
      <c r="F158" s="14">
        <f>'2. Physical Access'!G120</f>
        <v>0</v>
      </c>
      <c r="G158" s="62">
        <f t="shared" si="2"/>
        <v>1</v>
      </c>
      <c r="H158" s="63" t="str">
        <f>IF(A158=0,"",IF(A158=hidden!$A$8,hidden!$C$8,IF(A158=hidden!$A$9,hidden!$C$9,IF(A158=hidden!$A$10,hidden!$C$10,IF(A158=hidden!$A$11,hidden!$C$11,IF(A158=hidden!$A$12,hidden!$C$12,IF(A158=hidden!$A$13,hidden!$C$13,IF(A158=hidden!#REF!,hidden!#REF!,IF(A158=hidden!#REF!,hidden!#REF!)))))))))</f>
        <v/>
      </c>
      <c r="I158" s="64" t="e">
        <f t="shared" si="3"/>
        <v>#VALUE!</v>
      </c>
    </row>
    <row r="159" spans="1:9" x14ac:dyDescent="0.35">
      <c r="A159" s="14">
        <f>'2. Physical Access'!A121</f>
        <v>0</v>
      </c>
      <c r="B159" s="14">
        <f>'2. Physical Access'!B121</f>
        <v>0</v>
      </c>
      <c r="C159" s="61">
        <f>'2. Physical Access'!C121</f>
        <v>0</v>
      </c>
      <c r="D159" s="61">
        <f>'2. Physical Access'!D121</f>
        <v>0</v>
      </c>
      <c r="E159" s="14">
        <f>'2. Physical Access'!E121</f>
        <v>0</v>
      </c>
      <c r="F159" s="14">
        <f>'2. Physical Access'!G121</f>
        <v>0</v>
      </c>
      <c r="G159" s="62">
        <f t="shared" si="2"/>
        <v>1</v>
      </c>
      <c r="H159" s="63" t="str">
        <f>IF(A159=0,"",IF(A159=hidden!$A$8,hidden!$C$8,IF(A159=hidden!$A$9,hidden!$C$9,IF(A159=hidden!$A$10,hidden!$C$10,IF(A159=hidden!$A$11,hidden!$C$11,IF(A159=hidden!$A$12,hidden!$C$12,IF(A159=hidden!$A$13,hidden!$C$13,IF(A159=hidden!#REF!,hidden!#REF!,IF(A159=hidden!#REF!,hidden!#REF!)))))))))</f>
        <v/>
      </c>
      <c r="I159" s="64" t="e">
        <f t="shared" si="3"/>
        <v>#VALUE!</v>
      </c>
    </row>
    <row r="160" spans="1:9" x14ac:dyDescent="0.35">
      <c r="A160" s="14">
        <f>'2. Physical Access'!A122</f>
        <v>0</v>
      </c>
      <c r="B160" s="14">
        <f>'2. Physical Access'!B122</f>
        <v>0</v>
      </c>
      <c r="C160" s="61">
        <f>'2. Physical Access'!C122</f>
        <v>0</v>
      </c>
      <c r="D160" s="61">
        <f>'2. Physical Access'!D122</f>
        <v>0</v>
      </c>
      <c r="E160" s="14">
        <f>'2. Physical Access'!E122</f>
        <v>0</v>
      </c>
      <c r="F160" s="14">
        <f>'2. Physical Access'!G122</f>
        <v>0</v>
      </c>
      <c r="G160" s="62">
        <f t="shared" si="2"/>
        <v>1</v>
      </c>
      <c r="H160" s="63" t="str">
        <f>IF(A160=0,"",IF(A160=hidden!$A$8,hidden!$C$8,IF(A160=hidden!$A$9,hidden!$C$9,IF(A160=hidden!$A$10,hidden!$C$10,IF(A160=hidden!$A$11,hidden!$C$11,IF(A160=hidden!$A$12,hidden!$C$12,IF(A160=hidden!$A$13,hidden!$C$13,IF(A160=hidden!#REF!,hidden!#REF!,IF(A160=hidden!#REF!,hidden!#REF!)))))))))</f>
        <v/>
      </c>
      <c r="I160" s="64" t="e">
        <f t="shared" si="3"/>
        <v>#VALUE!</v>
      </c>
    </row>
    <row r="161" spans="1:9" x14ac:dyDescent="0.35">
      <c r="A161" s="14">
        <f>'2. Physical Access'!A123</f>
        <v>0</v>
      </c>
      <c r="B161" s="14">
        <f>'2. Physical Access'!B123</f>
        <v>0</v>
      </c>
      <c r="C161" s="61">
        <f>'2. Physical Access'!C123</f>
        <v>0</v>
      </c>
      <c r="D161" s="61">
        <f>'2. Physical Access'!D123</f>
        <v>0</v>
      </c>
      <c r="E161" s="14">
        <f>'2. Physical Access'!E123</f>
        <v>0</v>
      </c>
      <c r="F161" s="14">
        <f>'2. Physical Access'!G123</f>
        <v>0</v>
      </c>
      <c r="G161" s="62">
        <f t="shared" si="2"/>
        <v>1</v>
      </c>
      <c r="H161" s="63" t="str">
        <f>IF(A161=0,"",IF(A161=hidden!$A$8,hidden!$C$8,IF(A161=hidden!$A$9,hidden!$C$9,IF(A161=hidden!$A$10,hidden!$C$10,IF(A161=hidden!$A$11,hidden!$C$11,IF(A161=hidden!$A$12,hidden!$C$12,IF(A161=hidden!$A$13,hidden!$C$13,IF(A161=hidden!#REF!,hidden!#REF!,IF(A161=hidden!#REF!,hidden!#REF!)))))))))</f>
        <v/>
      </c>
      <c r="I161" s="64" t="e">
        <f t="shared" si="3"/>
        <v>#VALUE!</v>
      </c>
    </row>
    <row r="162" spans="1:9" x14ac:dyDescent="0.35">
      <c r="A162" s="14">
        <f>'2. Physical Access'!A124</f>
        <v>0</v>
      </c>
      <c r="B162" s="14">
        <f>'2. Physical Access'!B124</f>
        <v>0</v>
      </c>
      <c r="C162" s="61">
        <f>'2. Physical Access'!C124</f>
        <v>0</v>
      </c>
      <c r="D162" s="61">
        <f>'2. Physical Access'!D124</f>
        <v>0</v>
      </c>
      <c r="E162" s="14">
        <f>'2. Physical Access'!E124</f>
        <v>0</v>
      </c>
      <c r="F162" s="14">
        <f>'2. Physical Access'!G124</f>
        <v>0</v>
      </c>
      <c r="G162" s="62">
        <f t="shared" si="2"/>
        <v>1</v>
      </c>
      <c r="H162" s="63" t="str">
        <f>IF(A162=0,"",IF(A162=hidden!$A$8,hidden!$C$8,IF(A162=hidden!$A$9,hidden!$C$9,IF(A162=hidden!$A$10,hidden!$C$10,IF(A162=hidden!$A$11,hidden!$C$11,IF(A162=hidden!$A$12,hidden!$C$12,IF(A162=hidden!$A$13,hidden!$C$13,IF(A162=hidden!#REF!,hidden!#REF!,IF(A162=hidden!#REF!,hidden!#REF!)))))))))</f>
        <v/>
      </c>
      <c r="I162" s="64" t="e">
        <f t="shared" si="3"/>
        <v>#VALUE!</v>
      </c>
    </row>
    <row r="163" spans="1:9" x14ac:dyDescent="0.35">
      <c r="A163" s="14">
        <f>'2. Physical Access'!A125</f>
        <v>0</v>
      </c>
      <c r="B163" s="14">
        <f>'2. Physical Access'!B125</f>
        <v>0</v>
      </c>
      <c r="C163" s="61">
        <f>'2. Physical Access'!C125</f>
        <v>0</v>
      </c>
      <c r="D163" s="61">
        <f>'2. Physical Access'!D125</f>
        <v>0</v>
      </c>
      <c r="E163" s="14">
        <f>'2. Physical Access'!E125</f>
        <v>0</v>
      </c>
      <c r="F163" s="14">
        <f>'2. Physical Access'!G125</f>
        <v>0</v>
      </c>
      <c r="G163" s="62">
        <f t="shared" si="2"/>
        <v>1</v>
      </c>
      <c r="H163" s="63" t="str">
        <f>IF(A163=0,"",IF(A163=hidden!$A$8,hidden!$C$8,IF(A163=hidden!$A$9,hidden!$C$9,IF(A163=hidden!$A$10,hidden!$C$10,IF(A163=hidden!$A$11,hidden!$C$11,IF(A163=hidden!$A$12,hidden!$C$12,IF(A163=hidden!$A$13,hidden!$C$13,IF(A163=hidden!#REF!,hidden!#REF!,IF(A163=hidden!#REF!,hidden!#REF!)))))))))</f>
        <v/>
      </c>
      <c r="I163" s="64" t="e">
        <f t="shared" si="3"/>
        <v>#VALUE!</v>
      </c>
    </row>
    <row r="164" spans="1:9" x14ac:dyDescent="0.35">
      <c r="A164" s="14">
        <f>'2. Physical Access'!A126</f>
        <v>0</v>
      </c>
      <c r="B164" s="14">
        <f>'2. Physical Access'!B126</f>
        <v>0</v>
      </c>
      <c r="C164" s="61">
        <f>'2. Physical Access'!C126</f>
        <v>0</v>
      </c>
      <c r="D164" s="61">
        <f>'2. Physical Access'!D126</f>
        <v>0</v>
      </c>
      <c r="E164" s="14">
        <f>'2. Physical Access'!E126</f>
        <v>0</v>
      </c>
      <c r="F164" s="14">
        <f>'2. Physical Access'!G126</f>
        <v>0</v>
      </c>
      <c r="G164" s="62">
        <f t="shared" si="2"/>
        <v>1</v>
      </c>
      <c r="H164" s="63" t="str">
        <f>IF(A164=0,"",IF(A164=hidden!$A$8,hidden!$C$8,IF(A164=hidden!$A$9,hidden!$C$9,IF(A164=hidden!$A$10,hidden!$C$10,IF(A164=hidden!$A$11,hidden!$C$11,IF(A164=hidden!$A$12,hidden!$C$12,IF(A164=hidden!$A$13,hidden!$C$13,IF(A164=hidden!#REF!,hidden!#REF!,IF(A164=hidden!#REF!,hidden!#REF!)))))))))</f>
        <v/>
      </c>
      <c r="I164" s="64" t="e">
        <f t="shared" si="3"/>
        <v>#VALUE!</v>
      </c>
    </row>
    <row r="165" spans="1:9" x14ac:dyDescent="0.35">
      <c r="A165" s="14">
        <f>'2. Physical Access'!A127</f>
        <v>0</v>
      </c>
      <c r="B165" s="14">
        <f>'2. Physical Access'!B127</f>
        <v>0</v>
      </c>
      <c r="C165" s="61">
        <f>'2. Physical Access'!C127</f>
        <v>0</v>
      </c>
      <c r="D165" s="61">
        <f>'2. Physical Access'!D127</f>
        <v>0</v>
      </c>
      <c r="E165" s="14">
        <f>'2. Physical Access'!E127</f>
        <v>0</v>
      </c>
      <c r="F165" s="14">
        <f>'2. Physical Access'!G127</f>
        <v>0</v>
      </c>
      <c r="G165" s="62">
        <f t="shared" si="2"/>
        <v>1</v>
      </c>
      <c r="H165" s="63" t="str">
        <f>IF(A165=0,"",IF(A165=hidden!$A$8,hidden!$C$8,IF(A165=hidden!$A$9,hidden!$C$9,IF(A165=hidden!$A$10,hidden!$C$10,IF(A165=hidden!$A$11,hidden!$C$11,IF(A165=hidden!$A$12,hidden!$C$12,IF(A165=hidden!$A$13,hidden!$C$13,IF(A165=hidden!#REF!,hidden!#REF!,IF(A165=hidden!#REF!,hidden!#REF!)))))))))</f>
        <v/>
      </c>
      <c r="I165" s="64" t="e">
        <f t="shared" si="3"/>
        <v>#VALUE!</v>
      </c>
    </row>
    <row r="166" spans="1:9" x14ac:dyDescent="0.35">
      <c r="A166" s="14">
        <f>'2. Physical Access'!A128</f>
        <v>0</v>
      </c>
      <c r="B166" s="14">
        <f>'2. Physical Access'!B128</f>
        <v>0</v>
      </c>
      <c r="C166" s="61">
        <f>'2. Physical Access'!C128</f>
        <v>0</v>
      </c>
      <c r="D166" s="61">
        <f>'2. Physical Access'!D128</f>
        <v>0</v>
      </c>
      <c r="E166" s="14">
        <f>'2. Physical Access'!E128</f>
        <v>0</v>
      </c>
      <c r="F166" s="14">
        <f>'2. Physical Access'!G128</f>
        <v>0</v>
      </c>
      <c r="G166" s="62">
        <f t="shared" si="2"/>
        <v>1</v>
      </c>
      <c r="H166" s="63" t="str">
        <f>IF(A166=0,"",IF(A166=hidden!$A$8,hidden!$C$8,IF(A166=hidden!$A$9,hidden!$C$9,IF(A166=hidden!$A$10,hidden!$C$10,IF(A166=hidden!$A$11,hidden!$C$11,IF(A166=hidden!$A$12,hidden!$C$12,IF(A166=hidden!$A$13,hidden!$C$13,IF(A166=hidden!#REF!,hidden!#REF!,IF(A166=hidden!#REF!,hidden!#REF!)))))))))</f>
        <v/>
      </c>
      <c r="I166" s="64" t="e">
        <f t="shared" si="3"/>
        <v>#VALUE!</v>
      </c>
    </row>
    <row r="167" spans="1:9" x14ac:dyDescent="0.35">
      <c r="A167" s="14">
        <f>'2. Physical Access'!A129</f>
        <v>0</v>
      </c>
      <c r="B167" s="14">
        <f>'2. Physical Access'!B129</f>
        <v>0</v>
      </c>
      <c r="C167" s="61">
        <f>'2. Physical Access'!C129</f>
        <v>0</v>
      </c>
      <c r="D167" s="61">
        <f>'2. Physical Access'!D129</f>
        <v>0</v>
      </c>
      <c r="E167" s="14">
        <f>'2. Physical Access'!E129</f>
        <v>0</v>
      </c>
      <c r="F167" s="14">
        <f>'2. Physical Access'!G129</f>
        <v>0</v>
      </c>
      <c r="G167" s="62">
        <f t="shared" si="2"/>
        <v>1</v>
      </c>
      <c r="H167" s="63" t="str">
        <f>IF(A167=0,"",IF(A167=hidden!$A$8,hidden!$C$8,IF(A167=hidden!$A$9,hidden!$C$9,IF(A167=hidden!$A$10,hidden!$C$10,IF(A167=hidden!$A$11,hidden!$C$11,IF(A167=hidden!$A$12,hidden!$C$12,IF(A167=hidden!$A$13,hidden!$C$13,IF(A167=hidden!#REF!,hidden!#REF!,IF(A167=hidden!#REF!,hidden!#REF!)))))))))</f>
        <v/>
      </c>
      <c r="I167" s="64" t="e">
        <f t="shared" si="3"/>
        <v>#VALUE!</v>
      </c>
    </row>
    <row r="168" spans="1:9" x14ac:dyDescent="0.35">
      <c r="A168" s="14">
        <f>'2. Physical Access'!A130</f>
        <v>0</v>
      </c>
      <c r="B168" s="14">
        <f>'2. Physical Access'!B130</f>
        <v>0</v>
      </c>
      <c r="C168" s="61">
        <f>'2. Physical Access'!C130</f>
        <v>0</v>
      </c>
      <c r="D168" s="61">
        <f>'2. Physical Access'!D130</f>
        <v>0</v>
      </c>
      <c r="E168" s="14">
        <f>'2. Physical Access'!E130</f>
        <v>0</v>
      </c>
      <c r="F168" s="14">
        <f>'2. Physical Access'!G130</f>
        <v>0</v>
      </c>
      <c r="G168" s="62">
        <f t="shared" si="2"/>
        <v>1</v>
      </c>
      <c r="H168" s="63" t="str">
        <f>IF(A168=0,"",IF(A168=hidden!$A$8,hidden!$C$8,IF(A168=hidden!$A$9,hidden!$C$9,IF(A168=hidden!$A$10,hidden!$C$10,IF(A168=hidden!$A$11,hidden!$C$11,IF(A168=hidden!$A$12,hidden!$C$12,IF(A168=hidden!$A$13,hidden!$C$13,IF(A168=hidden!#REF!,hidden!#REF!,IF(A168=hidden!#REF!,hidden!#REF!)))))))))</f>
        <v/>
      </c>
      <c r="I168" s="64" t="e">
        <f t="shared" si="3"/>
        <v>#VALUE!</v>
      </c>
    </row>
    <row r="169" spans="1:9" x14ac:dyDescent="0.35">
      <c r="A169" s="14">
        <f>'2. Physical Access'!A131</f>
        <v>0</v>
      </c>
      <c r="B169" s="14">
        <f>'2. Physical Access'!B131</f>
        <v>0</v>
      </c>
      <c r="C169" s="61">
        <f>'2. Physical Access'!C131</f>
        <v>0</v>
      </c>
      <c r="D169" s="61">
        <f>'2. Physical Access'!D131</f>
        <v>0</v>
      </c>
      <c r="E169" s="14">
        <f>'2. Physical Access'!E131</f>
        <v>0</v>
      </c>
      <c r="F169" s="14">
        <f>'2. Physical Access'!G131</f>
        <v>0</v>
      </c>
      <c r="G169" s="62">
        <f t="shared" si="2"/>
        <v>1</v>
      </c>
      <c r="H169" s="63" t="str">
        <f>IF(A169=0,"",IF(A169=hidden!$A$8,hidden!$C$8,IF(A169=hidden!$A$9,hidden!$C$9,IF(A169=hidden!$A$10,hidden!$C$10,IF(A169=hidden!$A$11,hidden!$C$11,IF(A169=hidden!$A$12,hidden!$C$12,IF(A169=hidden!$A$13,hidden!$C$13,IF(A169=hidden!#REF!,hidden!#REF!,IF(A169=hidden!#REF!,hidden!#REF!)))))))))</f>
        <v/>
      </c>
      <c r="I169" s="64" t="e">
        <f t="shared" si="3"/>
        <v>#VALUE!</v>
      </c>
    </row>
    <row r="170" spans="1:9" x14ac:dyDescent="0.35">
      <c r="A170" s="14">
        <f>'2. Physical Access'!A132</f>
        <v>0</v>
      </c>
      <c r="B170" s="14">
        <f>'2. Physical Access'!B132</f>
        <v>0</v>
      </c>
      <c r="C170" s="61">
        <f>'2. Physical Access'!C132</f>
        <v>0</v>
      </c>
      <c r="D170" s="61">
        <f>'2. Physical Access'!D132</f>
        <v>0</v>
      </c>
      <c r="E170" s="14">
        <f>'2. Physical Access'!E132</f>
        <v>0</v>
      </c>
      <c r="F170" s="14">
        <f>'2. Physical Access'!G132</f>
        <v>0</v>
      </c>
      <c r="G170" s="62">
        <f t="shared" ref="G170:G233" si="4">IF(OR(D170="",C170=""),"",INT(D170-C170+1))</f>
        <v>1</v>
      </c>
      <c r="H170" s="63" t="str">
        <f>IF(A170=0,"",IF(A170=hidden!$A$8,hidden!$C$8,IF(A170=hidden!$A$9,hidden!$C$9,IF(A170=hidden!$A$10,hidden!$C$10,IF(A170=hidden!$A$11,hidden!$C$11,IF(A170=hidden!$A$12,hidden!$C$12,IF(A170=hidden!$A$13,hidden!$C$13,IF(A170=hidden!#REF!,hidden!#REF!,IF(A170=hidden!#REF!,hidden!#REF!)))))))))</f>
        <v/>
      </c>
      <c r="I170" s="64" t="e">
        <f t="shared" si="3"/>
        <v>#VALUE!</v>
      </c>
    </row>
    <row r="171" spans="1:9" x14ac:dyDescent="0.35">
      <c r="A171" s="14">
        <f>'2. Physical Access'!A133</f>
        <v>0</v>
      </c>
      <c r="B171" s="14">
        <f>'2. Physical Access'!B133</f>
        <v>0</v>
      </c>
      <c r="C171" s="61">
        <f>'2. Physical Access'!C133</f>
        <v>0</v>
      </c>
      <c r="D171" s="61">
        <f>'2. Physical Access'!D133</f>
        <v>0</v>
      </c>
      <c r="E171" s="14">
        <f>'2. Physical Access'!E133</f>
        <v>0</v>
      </c>
      <c r="F171" s="14">
        <f>'2. Physical Access'!G133</f>
        <v>0</v>
      </c>
      <c r="G171" s="62">
        <f t="shared" si="4"/>
        <v>1</v>
      </c>
      <c r="H171" s="63" t="str">
        <f>IF(A171=0,"",IF(A171=hidden!$A$8,hidden!$C$8,IF(A171=hidden!$A$9,hidden!$C$9,IF(A171=hidden!$A$10,hidden!$C$10,IF(A171=hidden!$A$11,hidden!$C$11,IF(A171=hidden!$A$12,hidden!$C$12,IF(A171=hidden!$A$13,hidden!$C$13,IF(A171=hidden!#REF!,hidden!#REF!,IF(A171=hidden!#REF!,hidden!#REF!)))))))))</f>
        <v/>
      </c>
      <c r="I171" s="64" t="e">
        <f t="shared" ref="I171:I234" si="5">G171*H171</f>
        <v>#VALUE!</v>
      </c>
    </row>
    <row r="172" spans="1:9" x14ac:dyDescent="0.35">
      <c r="A172" s="14">
        <f>'2. Physical Access'!A134</f>
        <v>0</v>
      </c>
      <c r="B172" s="14">
        <f>'2. Physical Access'!B134</f>
        <v>0</v>
      </c>
      <c r="C172" s="61">
        <f>'2. Physical Access'!C134</f>
        <v>0</v>
      </c>
      <c r="D172" s="61">
        <f>'2. Physical Access'!D134</f>
        <v>0</v>
      </c>
      <c r="E172" s="14">
        <f>'2. Physical Access'!E134</f>
        <v>0</v>
      </c>
      <c r="F172" s="14">
        <f>'2. Physical Access'!G134</f>
        <v>0</v>
      </c>
      <c r="G172" s="62">
        <f t="shared" si="4"/>
        <v>1</v>
      </c>
      <c r="H172" s="63" t="str">
        <f>IF(A172=0,"",IF(A172=hidden!$A$8,hidden!$C$8,IF(A172=hidden!$A$9,hidden!$C$9,IF(A172=hidden!$A$10,hidden!$C$10,IF(A172=hidden!$A$11,hidden!$C$11,IF(A172=hidden!$A$12,hidden!$C$12,IF(A172=hidden!$A$13,hidden!$C$13,IF(A172=hidden!#REF!,hidden!#REF!,IF(A172=hidden!#REF!,hidden!#REF!)))))))))</f>
        <v/>
      </c>
      <c r="I172" s="64" t="e">
        <f t="shared" si="5"/>
        <v>#VALUE!</v>
      </c>
    </row>
    <row r="173" spans="1:9" x14ac:dyDescent="0.35">
      <c r="A173" s="14">
        <f>'2. Physical Access'!A135</f>
        <v>0</v>
      </c>
      <c r="B173" s="14">
        <f>'2. Physical Access'!B135</f>
        <v>0</v>
      </c>
      <c r="C173" s="61">
        <f>'2. Physical Access'!C135</f>
        <v>0</v>
      </c>
      <c r="D173" s="61">
        <f>'2. Physical Access'!D135</f>
        <v>0</v>
      </c>
      <c r="E173" s="14">
        <f>'2. Physical Access'!E135</f>
        <v>0</v>
      </c>
      <c r="F173" s="14">
        <f>'2. Physical Access'!G135</f>
        <v>0</v>
      </c>
      <c r="G173" s="62">
        <f t="shared" si="4"/>
        <v>1</v>
      </c>
      <c r="H173" s="63" t="str">
        <f>IF(A173=0,"",IF(A173=hidden!$A$8,hidden!$C$8,IF(A173=hidden!$A$9,hidden!$C$9,IF(A173=hidden!$A$10,hidden!$C$10,IF(A173=hidden!$A$11,hidden!$C$11,IF(A173=hidden!$A$12,hidden!$C$12,IF(A173=hidden!$A$13,hidden!$C$13,IF(A173=hidden!#REF!,hidden!#REF!,IF(A173=hidden!#REF!,hidden!#REF!)))))))))</f>
        <v/>
      </c>
      <c r="I173" s="64" t="e">
        <f t="shared" si="5"/>
        <v>#VALUE!</v>
      </c>
    </row>
    <row r="174" spans="1:9" x14ac:dyDescent="0.35">
      <c r="A174" s="14">
        <f>'2. Physical Access'!A136</f>
        <v>0</v>
      </c>
      <c r="B174" s="14">
        <f>'2. Physical Access'!B136</f>
        <v>0</v>
      </c>
      <c r="C174" s="61">
        <f>'2. Physical Access'!C136</f>
        <v>0</v>
      </c>
      <c r="D174" s="61">
        <f>'2. Physical Access'!D136</f>
        <v>0</v>
      </c>
      <c r="E174" s="14">
        <f>'2. Physical Access'!E136</f>
        <v>0</v>
      </c>
      <c r="F174" s="14">
        <f>'2. Physical Access'!G136</f>
        <v>0</v>
      </c>
      <c r="G174" s="62">
        <f t="shared" si="4"/>
        <v>1</v>
      </c>
      <c r="H174" s="63" t="str">
        <f>IF(A174=0,"",IF(A174=hidden!$A$8,hidden!$C$8,IF(A174=hidden!$A$9,hidden!$C$9,IF(A174=hidden!$A$10,hidden!$C$10,IF(A174=hidden!$A$11,hidden!$C$11,IF(A174=hidden!$A$12,hidden!$C$12,IF(A174=hidden!$A$13,hidden!$C$13,IF(A174=hidden!#REF!,hidden!#REF!,IF(A174=hidden!#REF!,hidden!#REF!)))))))))</f>
        <v/>
      </c>
      <c r="I174" s="64" t="e">
        <f t="shared" si="5"/>
        <v>#VALUE!</v>
      </c>
    </row>
    <row r="175" spans="1:9" x14ac:dyDescent="0.35">
      <c r="A175" s="14">
        <f>'2. Physical Access'!A137</f>
        <v>0</v>
      </c>
      <c r="B175" s="14">
        <f>'2. Physical Access'!B137</f>
        <v>0</v>
      </c>
      <c r="C175" s="61">
        <f>'2. Physical Access'!C137</f>
        <v>0</v>
      </c>
      <c r="D175" s="61">
        <f>'2. Physical Access'!D137</f>
        <v>0</v>
      </c>
      <c r="E175" s="14">
        <f>'2. Physical Access'!E137</f>
        <v>0</v>
      </c>
      <c r="F175" s="14">
        <f>'2. Physical Access'!G137</f>
        <v>0</v>
      </c>
      <c r="G175" s="62">
        <f t="shared" si="4"/>
        <v>1</v>
      </c>
      <c r="H175" s="63" t="str">
        <f>IF(A175=0,"",IF(A175=hidden!$A$8,hidden!$C$8,IF(A175=hidden!$A$9,hidden!$C$9,IF(A175=hidden!$A$10,hidden!$C$10,IF(A175=hidden!$A$11,hidden!$C$11,IF(A175=hidden!$A$12,hidden!$C$12,IF(A175=hidden!$A$13,hidden!$C$13,IF(A175=hidden!#REF!,hidden!#REF!,IF(A175=hidden!#REF!,hidden!#REF!)))))))))</f>
        <v/>
      </c>
      <c r="I175" s="64" t="e">
        <f t="shared" si="5"/>
        <v>#VALUE!</v>
      </c>
    </row>
    <row r="176" spans="1:9" x14ac:dyDescent="0.35">
      <c r="A176" s="14">
        <f>'2. Physical Access'!A138</f>
        <v>0</v>
      </c>
      <c r="B176" s="14">
        <f>'2. Physical Access'!B138</f>
        <v>0</v>
      </c>
      <c r="C176" s="61">
        <f>'2. Physical Access'!C138</f>
        <v>0</v>
      </c>
      <c r="D176" s="61">
        <f>'2. Physical Access'!D138</f>
        <v>0</v>
      </c>
      <c r="E176" s="14">
        <f>'2. Physical Access'!E138</f>
        <v>0</v>
      </c>
      <c r="F176" s="14">
        <f>'2. Physical Access'!G138</f>
        <v>0</v>
      </c>
      <c r="G176" s="62">
        <f t="shared" si="4"/>
        <v>1</v>
      </c>
      <c r="H176" s="63" t="str">
        <f>IF(A176=0,"",IF(A176=hidden!$A$8,hidden!$C$8,IF(A176=hidden!$A$9,hidden!$C$9,IF(A176=hidden!$A$10,hidden!$C$10,IF(A176=hidden!$A$11,hidden!$C$11,IF(A176=hidden!$A$12,hidden!$C$12,IF(A176=hidden!$A$13,hidden!$C$13,IF(A176=hidden!#REF!,hidden!#REF!,IF(A176=hidden!#REF!,hidden!#REF!)))))))))</f>
        <v/>
      </c>
      <c r="I176" s="64" t="e">
        <f t="shared" si="5"/>
        <v>#VALUE!</v>
      </c>
    </row>
    <row r="177" spans="1:9" x14ac:dyDescent="0.35">
      <c r="A177" s="14">
        <f>'2. Physical Access'!A139</f>
        <v>0</v>
      </c>
      <c r="B177" s="14">
        <f>'2. Physical Access'!B139</f>
        <v>0</v>
      </c>
      <c r="C177" s="61">
        <f>'2. Physical Access'!C139</f>
        <v>0</v>
      </c>
      <c r="D177" s="61">
        <f>'2. Physical Access'!D139</f>
        <v>0</v>
      </c>
      <c r="E177" s="14">
        <f>'2. Physical Access'!E139</f>
        <v>0</v>
      </c>
      <c r="F177" s="14">
        <f>'2. Physical Access'!G139</f>
        <v>0</v>
      </c>
      <c r="G177" s="62">
        <f t="shared" si="4"/>
        <v>1</v>
      </c>
      <c r="H177" s="63" t="str">
        <f>IF(A177=0,"",IF(A177=hidden!$A$8,hidden!$C$8,IF(A177=hidden!$A$9,hidden!$C$9,IF(A177=hidden!$A$10,hidden!$C$10,IF(A177=hidden!$A$11,hidden!$C$11,IF(A177=hidden!$A$12,hidden!$C$12,IF(A177=hidden!$A$13,hidden!$C$13,IF(A177=hidden!#REF!,hidden!#REF!,IF(A177=hidden!#REF!,hidden!#REF!)))))))))</f>
        <v/>
      </c>
      <c r="I177" s="64" t="e">
        <f t="shared" si="5"/>
        <v>#VALUE!</v>
      </c>
    </row>
    <row r="178" spans="1:9" x14ac:dyDescent="0.35">
      <c r="A178" s="14">
        <f>'2. Physical Access'!A140</f>
        <v>0</v>
      </c>
      <c r="B178" s="14">
        <f>'2. Physical Access'!B140</f>
        <v>0</v>
      </c>
      <c r="C178" s="61">
        <f>'2. Physical Access'!C140</f>
        <v>0</v>
      </c>
      <c r="D178" s="61">
        <f>'2. Physical Access'!D140</f>
        <v>0</v>
      </c>
      <c r="E178" s="14">
        <f>'2. Physical Access'!E140</f>
        <v>0</v>
      </c>
      <c r="F178" s="14">
        <f>'2. Physical Access'!G140</f>
        <v>0</v>
      </c>
      <c r="G178" s="62">
        <f t="shared" si="4"/>
        <v>1</v>
      </c>
      <c r="H178" s="63" t="str">
        <f>IF(A178=0,"",IF(A178=hidden!$A$8,hidden!$C$8,IF(A178=hidden!$A$9,hidden!$C$9,IF(A178=hidden!$A$10,hidden!$C$10,IF(A178=hidden!$A$11,hidden!$C$11,IF(A178=hidden!$A$12,hidden!$C$12,IF(A178=hidden!$A$13,hidden!$C$13,IF(A178=hidden!#REF!,hidden!#REF!,IF(A178=hidden!#REF!,hidden!#REF!)))))))))</f>
        <v/>
      </c>
      <c r="I178" s="64" t="e">
        <f t="shared" si="5"/>
        <v>#VALUE!</v>
      </c>
    </row>
    <row r="179" spans="1:9" x14ac:dyDescent="0.35">
      <c r="A179" s="14">
        <f>'2. Physical Access'!A141</f>
        <v>0</v>
      </c>
      <c r="B179" s="14">
        <f>'2. Physical Access'!B141</f>
        <v>0</v>
      </c>
      <c r="C179" s="61">
        <f>'2. Physical Access'!C141</f>
        <v>0</v>
      </c>
      <c r="D179" s="61">
        <f>'2. Physical Access'!D141</f>
        <v>0</v>
      </c>
      <c r="E179" s="14">
        <f>'2. Physical Access'!E141</f>
        <v>0</v>
      </c>
      <c r="F179" s="14">
        <f>'2. Physical Access'!G141</f>
        <v>0</v>
      </c>
      <c r="G179" s="62">
        <f t="shared" si="4"/>
        <v>1</v>
      </c>
      <c r="H179" s="63" t="str">
        <f>IF(A179=0,"",IF(A179=hidden!$A$8,hidden!$C$8,IF(A179=hidden!$A$9,hidden!$C$9,IF(A179=hidden!$A$10,hidden!$C$10,IF(A179=hidden!$A$11,hidden!$C$11,IF(A179=hidden!$A$12,hidden!$C$12,IF(A179=hidden!$A$13,hidden!$C$13,IF(A179=hidden!#REF!,hidden!#REF!,IF(A179=hidden!#REF!,hidden!#REF!)))))))))</f>
        <v/>
      </c>
      <c r="I179" s="64" t="e">
        <f t="shared" si="5"/>
        <v>#VALUE!</v>
      </c>
    </row>
    <row r="180" spans="1:9" x14ac:dyDescent="0.35">
      <c r="A180" s="14">
        <f>'2. Physical Access'!A142</f>
        <v>0</v>
      </c>
      <c r="B180" s="14">
        <f>'2. Physical Access'!B142</f>
        <v>0</v>
      </c>
      <c r="C180" s="61">
        <f>'2. Physical Access'!C142</f>
        <v>0</v>
      </c>
      <c r="D180" s="61">
        <f>'2. Physical Access'!D142</f>
        <v>0</v>
      </c>
      <c r="E180" s="14">
        <f>'2. Physical Access'!E142</f>
        <v>0</v>
      </c>
      <c r="F180" s="14">
        <f>'2. Physical Access'!G142</f>
        <v>0</v>
      </c>
      <c r="G180" s="62">
        <f t="shared" si="4"/>
        <v>1</v>
      </c>
      <c r="H180" s="63" t="str">
        <f>IF(A180=0,"",IF(A180=hidden!$A$8,hidden!$C$8,IF(A180=hidden!$A$9,hidden!$C$9,IF(A180=hidden!$A$10,hidden!$C$10,IF(A180=hidden!$A$11,hidden!$C$11,IF(A180=hidden!$A$12,hidden!$C$12,IF(A180=hidden!$A$13,hidden!$C$13,IF(A180=hidden!#REF!,hidden!#REF!,IF(A180=hidden!#REF!,hidden!#REF!)))))))))</f>
        <v/>
      </c>
      <c r="I180" s="64" t="e">
        <f t="shared" si="5"/>
        <v>#VALUE!</v>
      </c>
    </row>
    <row r="181" spans="1:9" x14ac:dyDescent="0.35">
      <c r="A181" s="14">
        <f>'2. Physical Access'!A143</f>
        <v>0</v>
      </c>
      <c r="B181" s="14">
        <f>'2. Physical Access'!B143</f>
        <v>0</v>
      </c>
      <c r="C181" s="61">
        <f>'2. Physical Access'!C143</f>
        <v>0</v>
      </c>
      <c r="D181" s="61">
        <f>'2. Physical Access'!D143</f>
        <v>0</v>
      </c>
      <c r="E181" s="14">
        <f>'2. Physical Access'!E143</f>
        <v>0</v>
      </c>
      <c r="F181" s="14">
        <f>'2. Physical Access'!G143</f>
        <v>0</v>
      </c>
      <c r="G181" s="62">
        <f t="shared" si="4"/>
        <v>1</v>
      </c>
      <c r="H181" s="63" t="str">
        <f>IF(A181=0,"",IF(A181=hidden!$A$8,hidden!$C$8,IF(A181=hidden!$A$9,hidden!$C$9,IF(A181=hidden!$A$10,hidden!$C$10,IF(A181=hidden!$A$11,hidden!$C$11,IF(A181=hidden!$A$12,hidden!$C$12,IF(A181=hidden!$A$13,hidden!$C$13,IF(A181=hidden!#REF!,hidden!#REF!,IF(A181=hidden!#REF!,hidden!#REF!)))))))))</f>
        <v/>
      </c>
      <c r="I181" s="64" t="e">
        <f t="shared" si="5"/>
        <v>#VALUE!</v>
      </c>
    </row>
    <row r="182" spans="1:9" x14ac:dyDescent="0.35">
      <c r="A182" s="14">
        <f>'2. Physical Access'!A144</f>
        <v>0</v>
      </c>
      <c r="B182" s="14">
        <f>'2. Physical Access'!B144</f>
        <v>0</v>
      </c>
      <c r="C182" s="61">
        <f>'2. Physical Access'!C144</f>
        <v>0</v>
      </c>
      <c r="D182" s="61">
        <f>'2. Physical Access'!D144</f>
        <v>0</v>
      </c>
      <c r="E182" s="14">
        <f>'2. Physical Access'!E144</f>
        <v>0</v>
      </c>
      <c r="F182" s="14">
        <f>'2. Physical Access'!G144</f>
        <v>0</v>
      </c>
      <c r="G182" s="62">
        <f t="shared" si="4"/>
        <v>1</v>
      </c>
      <c r="H182" s="63" t="str">
        <f>IF(A182=0,"",IF(A182=hidden!$A$8,hidden!$C$8,IF(A182=hidden!$A$9,hidden!$C$9,IF(A182=hidden!$A$10,hidden!$C$10,IF(A182=hidden!$A$11,hidden!$C$11,IF(A182=hidden!$A$12,hidden!$C$12,IF(A182=hidden!$A$13,hidden!$C$13,IF(A182=hidden!#REF!,hidden!#REF!,IF(A182=hidden!#REF!,hidden!#REF!)))))))))</f>
        <v/>
      </c>
      <c r="I182" s="64" t="e">
        <f t="shared" si="5"/>
        <v>#VALUE!</v>
      </c>
    </row>
    <row r="183" spans="1:9" x14ac:dyDescent="0.35">
      <c r="A183" s="14">
        <f>'2. Physical Access'!A145</f>
        <v>0</v>
      </c>
      <c r="B183" s="14">
        <f>'2. Physical Access'!B145</f>
        <v>0</v>
      </c>
      <c r="C183" s="61">
        <f>'2. Physical Access'!C145</f>
        <v>0</v>
      </c>
      <c r="D183" s="61">
        <f>'2. Physical Access'!D145</f>
        <v>0</v>
      </c>
      <c r="E183" s="14">
        <f>'2. Physical Access'!E145</f>
        <v>0</v>
      </c>
      <c r="F183" s="14">
        <f>'2. Physical Access'!G145</f>
        <v>0</v>
      </c>
      <c r="G183" s="62">
        <f t="shared" si="4"/>
        <v>1</v>
      </c>
      <c r="H183" s="63" t="str">
        <f>IF(A183=0,"",IF(A183=hidden!$A$8,hidden!$C$8,IF(A183=hidden!$A$9,hidden!$C$9,IF(A183=hidden!$A$10,hidden!$C$10,IF(A183=hidden!$A$11,hidden!$C$11,IF(A183=hidden!$A$12,hidden!$C$12,IF(A183=hidden!$A$13,hidden!$C$13,IF(A183=hidden!#REF!,hidden!#REF!,IF(A183=hidden!#REF!,hidden!#REF!)))))))))</f>
        <v/>
      </c>
      <c r="I183" s="64" t="e">
        <f t="shared" si="5"/>
        <v>#VALUE!</v>
      </c>
    </row>
    <row r="184" spans="1:9" x14ac:dyDescent="0.35">
      <c r="A184" s="14">
        <f>'2. Physical Access'!A146</f>
        <v>0</v>
      </c>
      <c r="B184" s="14">
        <f>'2. Physical Access'!B146</f>
        <v>0</v>
      </c>
      <c r="C184" s="61">
        <f>'2. Physical Access'!C146</f>
        <v>0</v>
      </c>
      <c r="D184" s="61">
        <f>'2. Physical Access'!D146</f>
        <v>0</v>
      </c>
      <c r="E184" s="14">
        <f>'2. Physical Access'!E146</f>
        <v>0</v>
      </c>
      <c r="F184" s="14">
        <f>'2. Physical Access'!G146</f>
        <v>0</v>
      </c>
      <c r="G184" s="62">
        <f t="shared" si="4"/>
        <v>1</v>
      </c>
      <c r="H184" s="63" t="str">
        <f>IF(A184=0,"",IF(A184=hidden!$A$8,hidden!$C$8,IF(A184=hidden!$A$9,hidden!$C$9,IF(A184=hidden!$A$10,hidden!$C$10,IF(A184=hidden!$A$11,hidden!$C$11,IF(A184=hidden!$A$12,hidden!$C$12,IF(A184=hidden!$A$13,hidden!$C$13,IF(A184=hidden!#REF!,hidden!#REF!,IF(A184=hidden!#REF!,hidden!#REF!)))))))))</f>
        <v/>
      </c>
      <c r="I184" s="64" t="e">
        <f t="shared" si="5"/>
        <v>#VALUE!</v>
      </c>
    </row>
    <row r="185" spans="1:9" x14ac:dyDescent="0.35">
      <c r="A185" s="14">
        <f>'2. Physical Access'!A147</f>
        <v>0</v>
      </c>
      <c r="B185" s="14">
        <f>'2. Physical Access'!B147</f>
        <v>0</v>
      </c>
      <c r="C185" s="61">
        <f>'2. Physical Access'!C147</f>
        <v>0</v>
      </c>
      <c r="D185" s="61">
        <f>'2. Physical Access'!D147</f>
        <v>0</v>
      </c>
      <c r="E185" s="14">
        <f>'2. Physical Access'!E147</f>
        <v>0</v>
      </c>
      <c r="F185" s="14">
        <f>'2. Physical Access'!G147</f>
        <v>0</v>
      </c>
      <c r="G185" s="62">
        <f t="shared" si="4"/>
        <v>1</v>
      </c>
      <c r="H185" s="63" t="str">
        <f>IF(A185=0,"",IF(A185=hidden!$A$8,hidden!$C$8,IF(A185=hidden!$A$9,hidden!$C$9,IF(A185=hidden!$A$10,hidden!$C$10,IF(A185=hidden!$A$11,hidden!$C$11,IF(A185=hidden!$A$12,hidden!$C$12,IF(A185=hidden!$A$13,hidden!$C$13,IF(A185=hidden!#REF!,hidden!#REF!,IF(A185=hidden!#REF!,hidden!#REF!)))))))))</f>
        <v/>
      </c>
      <c r="I185" s="64" t="e">
        <f t="shared" si="5"/>
        <v>#VALUE!</v>
      </c>
    </row>
    <row r="186" spans="1:9" x14ac:dyDescent="0.35">
      <c r="A186" s="14">
        <f>'2. Physical Access'!A148</f>
        <v>0</v>
      </c>
      <c r="B186" s="14">
        <f>'2. Physical Access'!B148</f>
        <v>0</v>
      </c>
      <c r="C186" s="61">
        <f>'2. Physical Access'!C148</f>
        <v>0</v>
      </c>
      <c r="D186" s="61">
        <f>'2. Physical Access'!D148</f>
        <v>0</v>
      </c>
      <c r="E186" s="14">
        <f>'2. Physical Access'!E148</f>
        <v>0</v>
      </c>
      <c r="F186" s="14">
        <f>'2. Physical Access'!G148</f>
        <v>0</v>
      </c>
      <c r="G186" s="62">
        <f t="shared" si="4"/>
        <v>1</v>
      </c>
      <c r="H186" s="63" t="str">
        <f>IF(A186=0,"",IF(A186=hidden!$A$8,hidden!$C$8,IF(A186=hidden!$A$9,hidden!$C$9,IF(A186=hidden!$A$10,hidden!$C$10,IF(A186=hidden!$A$11,hidden!$C$11,IF(A186=hidden!$A$12,hidden!$C$12,IF(A186=hidden!$A$13,hidden!$C$13,IF(A186=hidden!#REF!,hidden!#REF!,IF(A186=hidden!#REF!,hidden!#REF!)))))))))</f>
        <v/>
      </c>
      <c r="I186" s="64" t="e">
        <f t="shared" si="5"/>
        <v>#VALUE!</v>
      </c>
    </row>
    <row r="187" spans="1:9" x14ac:dyDescent="0.35">
      <c r="A187" s="14">
        <f>'2. Physical Access'!A149</f>
        <v>0</v>
      </c>
      <c r="B187" s="14">
        <f>'2. Physical Access'!B149</f>
        <v>0</v>
      </c>
      <c r="C187" s="61">
        <f>'2. Physical Access'!C149</f>
        <v>0</v>
      </c>
      <c r="D187" s="61">
        <f>'2. Physical Access'!D149</f>
        <v>0</v>
      </c>
      <c r="E187" s="14">
        <f>'2. Physical Access'!E149</f>
        <v>0</v>
      </c>
      <c r="F187" s="14">
        <f>'2. Physical Access'!G149</f>
        <v>0</v>
      </c>
      <c r="G187" s="62">
        <f t="shared" si="4"/>
        <v>1</v>
      </c>
      <c r="H187" s="63" t="str">
        <f>IF(A187=0,"",IF(A187=hidden!$A$8,hidden!$C$8,IF(A187=hidden!$A$9,hidden!$C$9,IF(A187=hidden!$A$10,hidden!$C$10,IF(A187=hidden!$A$11,hidden!$C$11,IF(A187=hidden!$A$12,hidden!$C$12,IF(A187=hidden!$A$13,hidden!$C$13,IF(A187=hidden!#REF!,hidden!#REF!,IF(A187=hidden!#REF!,hidden!#REF!)))))))))</f>
        <v/>
      </c>
      <c r="I187" s="64" t="e">
        <f t="shared" si="5"/>
        <v>#VALUE!</v>
      </c>
    </row>
    <row r="188" spans="1:9" x14ac:dyDescent="0.35">
      <c r="A188" s="14">
        <f>'2. Physical Access'!A150</f>
        <v>0</v>
      </c>
      <c r="B188" s="14">
        <f>'2. Physical Access'!B150</f>
        <v>0</v>
      </c>
      <c r="C188" s="61">
        <f>'2. Physical Access'!C150</f>
        <v>0</v>
      </c>
      <c r="D188" s="61">
        <f>'2. Physical Access'!D150</f>
        <v>0</v>
      </c>
      <c r="E188" s="14">
        <f>'2. Physical Access'!E150</f>
        <v>0</v>
      </c>
      <c r="F188" s="14">
        <f>'2. Physical Access'!G150</f>
        <v>0</v>
      </c>
      <c r="G188" s="62">
        <f t="shared" si="4"/>
        <v>1</v>
      </c>
      <c r="H188" s="63" t="str">
        <f>IF(A188=0,"",IF(A188=hidden!$A$8,hidden!$C$8,IF(A188=hidden!$A$9,hidden!$C$9,IF(A188=hidden!$A$10,hidden!$C$10,IF(A188=hidden!$A$11,hidden!$C$11,IF(A188=hidden!$A$12,hidden!$C$12,IF(A188=hidden!$A$13,hidden!$C$13,IF(A188=hidden!#REF!,hidden!#REF!,IF(A188=hidden!#REF!,hidden!#REF!)))))))))</f>
        <v/>
      </c>
      <c r="I188" s="64" t="e">
        <f t="shared" si="5"/>
        <v>#VALUE!</v>
      </c>
    </row>
    <row r="189" spans="1:9" x14ac:dyDescent="0.35">
      <c r="A189" s="14">
        <f>'2. Physical Access'!A151</f>
        <v>0</v>
      </c>
      <c r="B189" s="14">
        <f>'2. Physical Access'!B151</f>
        <v>0</v>
      </c>
      <c r="C189" s="61">
        <f>'2. Physical Access'!C151</f>
        <v>0</v>
      </c>
      <c r="D189" s="61">
        <f>'2. Physical Access'!D151</f>
        <v>0</v>
      </c>
      <c r="E189" s="14">
        <f>'2. Physical Access'!E151</f>
        <v>0</v>
      </c>
      <c r="F189" s="14">
        <f>'2. Physical Access'!G151</f>
        <v>0</v>
      </c>
      <c r="G189" s="62">
        <f t="shared" si="4"/>
        <v>1</v>
      </c>
      <c r="H189" s="63" t="str">
        <f>IF(A189=0,"",IF(A189=hidden!$A$8,hidden!$C$8,IF(A189=hidden!$A$9,hidden!$C$9,IF(A189=hidden!$A$10,hidden!$C$10,IF(A189=hidden!$A$11,hidden!$C$11,IF(A189=hidden!$A$12,hidden!$C$12,IF(A189=hidden!$A$13,hidden!$C$13,IF(A189=hidden!#REF!,hidden!#REF!,IF(A189=hidden!#REF!,hidden!#REF!)))))))))</f>
        <v/>
      </c>
      <c r="I189" s="64" t="e">
        <f t="shared" si="5"/>
        <v>#VALUE!</v>
      </c>
    </row>
    <row r="190" spans="1:9" x14ac:dyDescent="0.35">
      <c r="A190" s="14">
        <f>'2. Physical Access'!A152</f>
        <v>0</v>
      </c>
      <c r="B190" s="14">
        <f>'2. Physical Access'!B152</f>
        <v>0</v>
      </c>
      <c r="C190" s="61">
        <f>'2. Physical Access'!C152</f>
        <v>0</v>
      </c>
      <c r="D190" s="61">
        <f>'2. Physical Access'!D152</f>
        <v>0</v>
      </c>
      <c r="E190" s="14">
        <f>'2. Physical Access'!E152</f>
        <v>0</v>
      </c>
      <c r="F190" s="14">
        <f>'2. Physical Access'!G152</f>
        <v>0</v>
      </c>
      <c r="G190" s="62">
        <f t="shared" si="4"/>
        <v>1</v>
      </c>
      <c r="H190" s="63" t="str">
        <f>IF(A190=0,"",IF(A190=hidden!$A$8,hidden!$C$8,IF(A190=hidden!$A$9,hidden!$C$9,IF(A190=hidden!$A$10,hidden!$C$10,IF(A190=hidden!$A$11,hidden!$C$11,IF(A190=hidden!$A$12,hidden!$C$12,IF(A190=hidden!$A$13,hidden!$C$13,IF(A190=hidden!#REF!,hidden!#REF!,IF(A190=hidden!#REF!,hidden!#REF!)))))))))</f>
        <v/>
      </c>
      <c r="I190" s="64" t="e">
        <f t="shared" si="5"/>
        <v>#VALUE!</v>
      </c>
    </row>
    <row r="191" spans="1:9" x14ac:dyDescent="0.35">
      <c r="A191" s="14">
        <f>'2. Physical Access'!A153</f>
        <v>0</v>
      </c>
      <c r="B191" s="14">
        <f>'2. Physical Access'!B153</f>
        <v>0</v>
      </c>
      <c r="C191" s="61">
        <f>'2. Physical Access'!C153</f>
        <v>0</v>
      </c>
      <c r="D191" s="61">
        <f>'2. Physical Access'!D153</f>
        <v>0</v>
      </c>
      <c r="E191" s="14">
        <f>'2. Physical Access'!E153</f>
        <v>0</v>
      </c>
      <c r="F191" s="14">
        <f>'2. Physical Access'!G153</f>
        <v>0</v>
      </c>
      <c r="G191" s="62">
        <f t="shared" si="4"/>
        <v>1</v>
      </c>
      <c r="H191" s="63" t="str">
        <f>IF(A191=0,"",IF(A191=hidden!$A$8,hidden!$C$8,IF(A191=hidden!$A$9,hidden!$C$9,IF(A191=hidden!$A$10,hidden!$C$10,IF(A191=hidden!$A$11,hidden!$C$11,IF(A191=hidden!$A$12,hidden!$C$12,IF(A191=hidden!$A$13,hidden!$C$13,IF(A191=hidden!#REF!,hidden!#REF!,IF(A191=hidden!#REF!,hidden!#REF!)))))))))</f>
        <v/>
      </c>
      <c r="I191" s="64" t="e">
        <f t="shared" si="5"/>
        <v>#VALUE!</v>
      </c>
    </row>
    <row r="192" spans="1:9" x14ac:dyDescent="0.35">
      <c r="A192" s="14">
        <f>'2. Physical Access'!A154</f>
        <v>0</v>
      </c>
      <c r="B192" s="14">
        <f>'2. Physical Access'!B154</f>
        <v>0</v>
      </c>
      <c r="C192" s="61">
        <f>'2. Physical Access'!C154</f>
        <v>0</v>
      </c>
      <c r="D192" s="61">
        <f>'2. Physical Access'!D154</f>
        <v>0</v>
      </c>
      <c r="E192" s="14">
        <f>'2. Physical Access'!E154</f>
        <v>0</v>
      </c>
      <c r="F192" s="14">
        <f>'2. Physical Access'!G154</f>
        <v>0</v>
      </c>
      <c r="G192" s="62">
        <f t="shared" si="4"/>
        <v>1</v>
      </c>
      <c r="H192" s="63" t="str">
        <f>IF(A192=0,"",IF(A192=hidden!$A$8,hidden!$C$8,IF(A192=hidden!$A$9,hidden!$C$9,IF(A192=hidden!$A$10,hidden!$C$10,IF(A192=hidden!$A$11,hidden!$C$11,IF(A192=hidden!$A$12,hidden!$C$12,IF(A192=hidden!$A$13,hidden!$C$13,IF(A192=hidden!#REF!,hidden!#REF!,IF(A192=hidden!#REF!,hidden!#REF!)))))))))</f>
        <v/>
      </c>
      <c r="I192" s="64" t="e">
        <f t="shared" si="5"/>
        <v>#VALUE!</v>
      </c>
    </row>
    <row r="193" spans="1:9" x14ac:dyDescent="0.35">
      <c r="A193" s="14">
        <f>'2. Physical Access'!A155</f>
        <v>0</v>
      </c>
      <c r="B193" s="14">
        <f>'2. Physical Access'!B155</f>
        <v>0</v>
      </c>
      <c r="C193" s="61">
        <f>'2. Physical Access'!C155</f>
        <v>0</v>
      </c>
      <c r="D193" s="61">
        <f>'2. Physical Access'!D155</f>
        <v>0</v>
      </c>
      <c r="E193" s="14">
        <f>'2. Physical Access'!E155</f>
        <v>0</v>
      </c>
      <c r="F193" s="14">
        <f>'2. Physical Access'!G155</f>
        <v>0</v>
      </c>
      <c r="G193" s="62">
        <f t="shared" si="4"/>
        <v>1</v>
      </c>
      <c r="H193" s="63" t="str">
        <f>IF(A193=0,"",IF(A193=hidden!$A$8,hidden!$C$8,IF(A193=hidden!$A$9,hidden!$C$9,IF(A193=hidden!$A$10,hidden!$C$10,IF(A193=hidden!$A$11,hidden!$C$11,IF(A193=hidden!$A$12,hidden!$C$12,IF(A193=hidden!$A$13,hidden!$C$13,IF(A193=hidden!#REF!,hidden!#REF!,IF(A193=hidden!#REF!,hidden!#REF!)))))))))</f>
        <v/>
      </c>
      <c r="I193" s="64" t="e">
        <f t="shared" si="5"/>
        <v>#VALUE!</v>
      </c>
    </row>
    <row r="194" spans="1:9" x14ac:dyDescent="0.35">
      <c r="A194" s="14">
        <f>'2. Physical Access'!A156</f>
        <v>0</v>
      </c>
      <c r="B194" s="14">
        <f>'2. Physical Access'!B156</f>
        <v>0</v>
      </c>
      <c r="C194" s="61">
        <f>'2. Physical Access'!C156</f>
        <v>0</v>
      </c>
      <c r="D194" s="61">
        <f>'2. Physical Access'!D156</f>
        <v>0</v>
      </c>
      <c r="E194" s="14">
        <f>'2. Physical Access'!E156</f>
        <v>0</v>
      </c>
      <c r="F194" s="14">
        <f>'2. Physical Access'!G156</f>
        <v>0</v>
      </c>
      <c r="G194" s="62">
        <f t="shared" si="4"/>
        <v>1</v>
      </c>
      <c r="H194" s="63" t="str">
        <f>IF(A194=0,"",IF(A194=hidden!$A$8,hidden!$C$8,IF(A194=hidden!$A$9,hidden!$C$9,IF(A194=hidden!$A$10,hidden!$C$10,IF(A194=hidden!$A$11,hidden!$C$11,IF(A194=hidden!$A$12,hidden!$C$12,IF(A194=hidden!$A$13,hidden!$C$13,IF(A194=hidden!#REF!,hidden!#REF!,IF(A194=hidden!#REF!,hidden!#REF!)))))))))</f>
        <v/>
      </c>
      <c r="I194" s="64" t="e">
        <f t="shared" si="5"/>
        <v>#VALUE!</v>
      </c>
    </row>
    <row r="195" spans="1:9" x14ac:dyDescent="0.35">
      <c r="A195" s="14">
        <f>'2. Physical Access'!A157</f>
        <v>0</v>
      </c>
      <c r="B195" s="14">
        <f>'2. Physical Access'!B157</f>
        <v>0</v>
      </c>
      <c r="C195" s="61">
        <f>'2. Physical Access'!C157</f>
        <v>0</v>
      </c>
      <c r="D195" s="61">
        <f>'2. Physical Access'!D157</f>
        <v>0</v>
      </c>
      <c r="E195" s="14">
        <f>'2. Physical Access'!E157</f>
        <v>0</v>
      </c>
      <c r="F195" s="14">
        <f>'2. Physical Access'!G157</f>
        <v>0</v>
      </c>
      <c r="G195" s="62">
        <f t="shared" si="4"/>
        <v>1</v>
      </c>
      <c r="H195" s="63" t="str">
        <f>IF(A195=0,"",IF(A195=hidden!$A$8,hidden!$C$8,IF(A195=hidden!$A$9,hidden!$C$9,IF(A195=hidden!$A$10,hidden!$C$10,IF(A195=hidden!$A$11,hidden!$C$11,IF(A195=hidden!$A$12,hidden!$C$12,IF(A195=hidden!$A$13,hidden!$C$13,IF(A195=hidden!#REF!,hidden!#REF!,IF(A195=hidden!#REF!,hidden!#REF!)))))))))</f>
        <v/>
      </c>
      <c r="I195" s="64" t="e">
        <f t="shared" si="5"/>
        <v>#VALUE!</v>
      </c>
    </row>
    <row r="196" spans="1:9" x14ac:dyDescent="0.35">
      <c r="A196" s="14">
        <f>'2. Physical Access'!A158</f>
        <v>0</v>
      </c>
      <c r="B196" s="14">
        <f>'2. Physical Access'!B158</f>
        <v>0</v>
      </c>
      <c r="C196" s="61">
        <f>'2. Physical Access'!C158</f>
        <v>0</v>
      </c>
      <c r="D196" s="61">
        <f>'2. Physical Access'!D158</f>
        <v>0</v>
      </c>
      <c r="E196" s="14">
        <f>'2. Physical Access'!E158</f>
        <v>0</v>
      </c>
      <c r="F196" s="14">
        <f>'2. Physical Access'!G158</f>
        <v>0</v>
      </c>
      <c r="G196" s="62">
        <f t="shared" si="4"/>
        <v>1</v>
      </c>
      <c r="H196" s="63" t="str">
        <f>IF(A196=0,"",IF(A196=hidden!$A$8,hidden!$C$8,IF(A196=hidden!$A$9,hidden!$C$9,IF(A196=hidden!$A$10,hidden!$C$10,IF(A196=hidden!$A$11,hidden!$C$11,IF(A196=hidden!$A$12,hidden!$C$12,IF(A196=hidden!$A$13,hidden!$C$13,IF(A196=hidden!#REF!,hidden!#REF!,IF(A196=hidden!#REF!,hidden!#REF!)))))))))</f>
        <v/>
      </c>
      <c r="I196" s="64" t="e">
        <f t="shared" si="5"/>
        <v>#VALUE!</v>
      </c>
    </row>
    <row r="197" spans="1:9" x14ac:dyDescent="0.35">
      <c r="A197" s="14">
        <f>'2. Physical Access'!A159</f>
        <v>0</v>
      </c>
      <c r="B197" s="14">
        <f>'2. Physical Access'!B159</f>
        <v>0</v>
      </c>
      <c r="C197" s="61">
        <f>'2. Physical Access'!C159</f>
        <v>0</v>
      </c>
      <c r="D197" s="61">
        <f>'2. Physical Access'!D159</f>
        <v>0</v>
      </c>
      <c r="E197" s="14">
        <f>'2. Physical Access'!E159</f>
        <v>0</v>
      </c>
      <c r="F197" s="14">
        <f>'2. Physical Access'!G159</f>
        <v>0</v>
      </c>
      <c r="G197" s="62">
        <f t="shared" si="4"/>
        <v>1</v>
      </c>
      <c r="H197" s="63" t="str">
        <f>IF(A197=0,"",IF(A197=hidden!$A$8,hidden!$C$8,IF(A197=hidden!$A$9,hidden!$C$9,IF(A197=hidden!$A$10,hidden!$C$10,IF(A197=hidden!$A$11,hidden!$C$11,IF(A197=hidden!$A$12,hidden!$C$12,IF(A197=hidden!$A$13,hidden!$C$13,IF(A197=hidden!#REF!,hidden!#REF!,IF(A197=hidden!#REF!,hidden!#REF!)))))))))</f>
        <v/>
      </c>
      <c r="I197" s="64" t="e">
        <f t="shared" si="5"/>
        <v>#VALUE!</v>
      </c>
    </row>
    <row r="198" spans="1:9" x14ac:dyDescent="0.35">
      <c r="A198" s="14">
        <f>'2. Physical Access'!A160</f>
        <v>0</v>
      </c>
      <c r="B198" s="14">
        <f>'2. Physical Access'!B160</f>
        <v>0</v>
      </c>
      <c r="C198" s="61">
        <f>'2. Physical Access'!C160</f>
        <v>0</v>
      </c>
      <c r="D198" s="61">
        <f>'2. Physical Access'!D160</f>
        <v>0</v>
      </c>
      <c r="E198" s="14">
        <f>'2. Physical Access'!E160</f>
        <v>0</v>
      </c>
      <c r="F198" s="14">
        <f>'2. Physical Access'!G160</f>
        <v>0</v>
      </c>
      <c r="G198" s="62">
        <f t="shared" si="4"/>
        <v>1</v>
      </c>
      <c r="H198" s="63" t="str">
        <f>IF(A198=0,"",IF(A198=hidden!$A$8,hidden!$C$8,IF(A198=hidden!$A$9,hidden!$C$9,IF(A198=hidden!$A$10,hidden!$C$10,IF(A198=hidden!$A$11,hidden!$C$11,IF(A198=hidden!$A$12,hidden!$C$12,IF(A198=hidden!$A$13,hidden!$C$13,IF(A198=hidden!#REF!,hidden!#REF!,IF(A198=hidden!#REF!,hidden!#REF!)))))))))</f>
        <v/>
      </c>
      <c r="I198" s="64" t="e">
        <f t="shared" si="5"/>
        <v>#VALUE!</v>
      </c>
    </row>
    <row r="199" spans="1:9" x14ac:dyDescent="0.35">
      <c r="A199" s="14">
        <f>'2. Physical Access'!A161</f>
        <v>0</v>
      </c>
      <c r="B199" s="14">
        <f>'2. Physical Access'!B161</f>
        <v>0</v>
      </c>
      <c r="C199" s="61">
        <f>'2. Physical Access'!C161</f>
        <v>0</v>
      </c>
      <c r="D199" s="61">
        <f>'2. Physical Access'!D161</f>
        <v>0</v>
      </c>
      <c r="E199" s="14">
        <f>'2. Physical Access'!E161</f>
        <v>0</v>
      </c>
      <c r="F199" s="14">
        <f>'2. Physical Access'!G161</f>
        <v>0</v>
      </c>
      <c r="G199" s="62">
        <f t="shared" si="4"/>
        <v>1</v>
      </c>
      <c r="H199" s="63" t="str">
        <f>IF(A199=0,"",IF(A199=hidden!$A$8,hidden!$C$8,IF(A199=hidden!$A$9,hidden!$C$9,IF(A199=hidden!$A$10,hidden!$C$10,IF(A199=hidden!$A$11,hidden!$C$11,IF(A199=hidden!$A$12,hidden!$C$12,IF(A199=hidden!$A$13,hidden!$C$13,IF(A199=hidden!#REF!,hidden!#REF!,IF(A199=hidden!#REF!,hidden!#REF!)))))))))</f>
        <v/>
      </c>
      <c r="I199" s="64" t="e">
        <f t="shared" si="5"/>
        <v>#VALUE!</v>
      </c>
    </row>
    <row r="200" spans="1:9" x14ac:dyDescent="0.35">
      <c r="A200" s="14">
        <f>'2. Physical Access'!A162</f>
        <v>0</v>
      </c>
      <c r="B200" s="14">
        <f>'2. Physical Access'!B162</f>
        <v>0</v>
      </c>
      <c r="C200" s="61">
        <f>'2. Physical Access'!C162</f>
        <v>0</v>
      </c>
      <c r="D200" s="61">
        <f>'2. Physical Access'!D162</f>
        <v>0</v>
      </c>
      <c r="E200" s="14">
        <f>'2. Physical Access'!E162</f>
        <v>0</v>
      </c>
      <c r="F200" s="14">
        <f>'2. Physical Access'!G162</f>
        <v>0</v>
      </c>
      <c r="G200" s="62">
        <f t="shared" si="4"/>
        <v>1</v>
      </c>
      <c r="H200" s="63" t="str">
        <f>IF(A200=0,"",IF(A200=hidden!$A$8,hidden!$C$8,IF(A200=hidden!$A$9,hidden!$C$9,IF(A200=hidden!$A$10,hidden!$C$10,IF(A200=hidden!$A$11,hidden!$C$11,IF(A200=hidden!$A$12,hidden!$C$12,IF(A200=hidden!$A$13,hidden!$C$13,IF(A200=hidden!#REF!,hidden!#REF!,IF(A200=hidden!#REF!,hidden!#REF!)))))))))</f>
        <v/>
      </c>
      <c r="I200" s="64" t="e">
        <f t="shared" si="5"/>
        <v>#VALUE!</v>
      </c>
    </row>
    <row r="201" spans="1:9" x14ac:dyDescent="0.35">
      <c r="A201" s="14">
        <f>'2. Physical Access'!A163</f>
        <v>0</v>
      </c>
      <c r="B201" s="14">
        <f>'2. Physical Access'!B163</f>
        <v>0</v>
      </c>
      <c r="C201" s="61">
        <f>'2. Physical Access'!C163</f>
        <v>0</v>
      </c>
      <c r="D201" s="61">
        <f>'2. Physical Access'!D163</f>
        <v>0</v>
      </c>
      <c r="E201" s="14">
        <f>'2. Physical Access'!E163</f>
        <v>0</v>
      </c>
      <c r="F201" s="14">
        <f>'2. Physical Access'!G163</f>
        <v>0</v>
      </c>
      <c r="G201" s="62">
        <f t="shared" si="4"/>
        <v>1</v>
      </c>
      <c r="H201" s="63" t="str">
        <f>IF(A201=0,"",IF(A201=hidden!$A$8,hidden!$C$8,IF(A201=hidden!$A$9,hidden!$C$9,IF(A201=hidden!$A$10,hidden!$C$10,IF(A201=hidden!$A$11,hidden!$C$11,IF(A201=hidden!$A$12,hidden!$C$12,IF(A201=hidden!$A$13,hidden!$C$13,IF(A201=hidden!#REF!,hidden!#REF!,IF(A201=hidden!#REF!,hidden!#REF!)))))))))</f>
        <v/>
      </c>
      <c r="I201" s="64" t="e">
        <f t="shared" si="5"/>
        <v>#VALUE!</v>
      </c>
    </row>
    <row r="202" spans="1:9" x14ac:dyDescent="0.35">
      <c r="A202" s="14">
        <f>'2. Physical Access'!A164</f>
        <v>0</v>
      </c>
      <c r="B202" s="14">
        <f>'2. Physical Access'!B164</f>
        <v>0</v>
      </c>
      <c r="C202" s="61">
        <f>'2. Physical Access'!C164</f>
        <v>0</v>
      </c>
      <c r="D202" s="61">
        <f>'2. Physical Access'!D164</f>
        <v>0</v>
      </c>
      <c r="E202" s="14">
        <f>'2. Physical Access'!E164</f>
        <v>0</v>
      </c>
      <c r="F202" s="14">
        <f>'2. Physical Access'!G164</f>
        <v>0</v>
      </c>
      <c r="G202" s="62">
        <f t="shared" si="4"/>
        <v>1</v>
      </c>
      <c r="H202" s="63" t="str">
        <f>IF(A202=0,"",IF(A202=hidden!$A$8,hidden!$C$8,IF(A202=hidden!$A$9,hidden!$C$9,IF(A202=hidden!$A$10,hidden!$C$10,IF(A202=hidden!$A$11,hidden!$C$11,IF(A202=hidden!$A$12,hidden!$C$12,IF(A202=hidden!$A$13,hidden!$C$13,IF(A202=hidden!#REF!,hidden!#REF!,IF(A202=hidden!#REF!,hidden!#REF!)))))))))</f>
        <v/>
      </c>
      <c r="I202" s="64" t="e">
        <f t="shared" si="5"/>
        <v>#VALUE!</v>
      </c>
    </row>
    <row r="203" spans="1:9" x14ac:dyDescent="0.35">
      <c r="A203" s="14">
        <f>'2. Physical Access'!A165</f>
        <v>0</v>
      </c>
      <c r="B203" s="14">
        <f>'2. Physical Access'!B165</f>
        <v>0</v>
      </c>
      <c r="C203" s="61">
        <f>'2. Physical Access'!C165</f>
        <v>0</v>
      </c>
      <c r="D203" s="61">
        <f>'2. Physical Access'!D165</f>
        <v>0</v>
      </c>
      <c r="E203" s="14">
        <f>'2. Physical Access'!E165</f>
        <v>0</v>
      </c>
      <c r="F203" s="14">
        <f>'2. Physical Access'!G165</f>
        <v>0</v>
      </c>
      <c r="G203" s="62">
        <f t="shared" si="4"/>
        <v>1</v>
      </c>
      <c r="H203" s="63" t="str">
        <f>IF(A203=0,"",IF(A203=hidden!$A$8,hidden!$C$8,IF(A203=hidden!$A$9,hidden!$C$9,IF(A203=hidden!$A$10,hidden!$C$10,IF(A203=hidden!$A$11,hidden!$C$11,IF(A203=hidden!$A$12,hidden!$C$12,IF(A203=hidden!$A$13,hidden!$C$13,IF(A203=hidden!#REF!,hidden!#REF!,IF(A203=hidden!#REF!,hidden!#REF!)))))))))</f>
        <v/>
      </c>
      <c r="I203" s="64" t="e">
        <f t="shared" si="5"/>
        <v>#VALUE!</v>
      </c>
    </row>
    <row r="204" spans="1:9" x14ac:dyDescent="0.35">
      <c r="A204" s="14">
        <f>'2. Physical Access'!A166</f>
        <v>0</v>
      </c>
      <c r="B204" s="14">
        <f>'2. Physical Access'!B166</f>
        <v>0</v>
      </c>
      <c r="C204" s="61">
        <f>'2. Physical Access'!C166</f>
        <v>0</v>
      </c>
      <c r="D204" s="61">
        <f>'2. Physical Access'!D166</f>
        <v>0</v>
      </c>
      <c r="E204" s="14">
        <f>'2. Physical Access'!E166</f>
        <v>0</v>
      </c>
      <c r="F204" s="14">
        <f>'2. Physical Access'!G166</f>
        <v>0</v>
      </c>
      <c r="G204" s="62">
        <f t="shared" si="4"/>
        <v>1</v>
      </c>
      <c r="H204" s="63" t="str">
        <f>IF(A204=0,"",IF(A204=hidden!$A$8,hidden!$C$8,IF(A204=hidden!$A$9,hidden!$C$9,IF(A204=hidden!$A$10,hidden!$C$10,IF(A204=hidden!$A$11,hidden!$C$11,IF(A204=hidden!$A$12,hidden!$C$12,IF(A204=hidden!$A$13,hidden!$C$13,IF(A204=hidden!#REF!,hidden!#REF!,IF(A204=hidden!#REF!,hidden!#REF!)))))))))</f>
        <v/>
      </c>
      <c r="I204" s="64" t="e">
        <f t="shared" si="5"/>
        <v>#VALUE!</v>
      </c>
    </row>
    <row r="205" spans="1:9" x14ac:dyDescent="0.35">
      <c r="A205" s="14">
        <f>'2. Physical Access'!A167</f>
        <v>0</v>
      </c>
      <c r="B205" s="14">
        <f>'2. Physical Access'!B167</f>
        <v>0</v>
      </c>
      <c r="C205" s="61">
        <f>'2. Physical Access'!C167</f>
        <v>0</v>
      </c>
      <c r="D205" s="61">
        <f>'2. Physical Access'!D167</f>
        <v>0</v>
      </c>
      <c r="E205" s="14">
        <f>'2. Physical Access'!E167</f>
        <v>0</v>
      </c>
      <c r="F205" s="14">
        <f>'2. Physical Access'!G167</f>
        <v>0</v>
      </c>
      <c r="G205" s="62">
        <f t="shared" si="4"/>
        <v>1</v>
      </c>
      <c r="H205" s="63" t="str">
        <f>IF(A205=0,"",IF(A205=hidden!$A$8,hidden!$C$8,IF(A205=hidden!$A$9,hidden!$C$9,IF(A205=hidden!$A$10,hidden!$C$10,IF(A205=hidden!$A$11,hidden!$C$11,IF(A205=hidden!$A$12,hidden!$C$12,IF(A205=hidden!$A$13,hidden!$C$13,IF(A205=hidden!#REF!,hidden!#REF!,IF(A205=hidden!#REF!,hidden!#REF!)))))))))</f>
        <v/>
      </c>
      <c r="I205" s="64" t="e">
        <f t="shared" si="5"/>
        <v>#VALUE!</v>
      </c>
    </row>
    <row r="206" spans="1:9" x14ac:dyDescent="0.35">
      <c r="A206" s="14">
        <f>'2. Physical Access'!A168</f>
        <v>0</v>
      </c>
      <c r="B206" s="14">
        <f>'2. Physical Access'!B168</f>
        <v>0</v>
      </c>
      <c r="C206" s="61">
        <f>'2. Physical Access'!C168</f>
        <v>0</v>
      </c>
      <c r="D206" s="61">
        <f>'2. Physical Access'!D168</f>
        <v>0</v>
      </c>
      <c r="E206" s="14">
        <f>'2. Physical Access'!E168</f>
        <v>0</v>
      </c>
      <c r="F206" s="14">
        <f>'2. Physical Access'!G168</f>
        <v>0</v>
      </c>
      <c r="G206" s="62">
        <f t="shared" si="4"/>
        <v>1</v>
      </c>
      <c r="H206" s="63" t="str">
        <f>IF(A206=0,"",IF(A206=hidden!$A$8,hidden!$C$8,IF(A206=hidden!$A$9,hidden!$C$9,IF(A206=hidden!$A$10,hidden!$C$10,IF(A206=hidden!$A$11,hidden!$C$11,IF(A206=hidden!$A$12,hidden!$C$12,IF(A206=hidden!$A$13,hidden!$C$13,IF(A206=hidden!#REF!,hidden!#REF!,IF(A206=hidden!#REF!,hidden!#REF!)))))))))</f>
        <v/>
      </c>
      <c r="I206" s="64" t="e">
        <f t="shared" si="5"/>
        <v>#VALUE!</v>
      </c>
    </row>
    <row r="207" spans="1:9" x14ac:dyDescent="0.35">
      <c r="A207" s="14">
        <f>'2. Physical Access'!A169</f>
        <v>0</v>
      </c>
      <c r="B207" s="14">
        <f>'2. Physical Access'!B169</f>
        <v>0</v>
      </c>
      <c r="C207" s="61">
        <f>'2. Physical Access'!C169</f>
        <v>0</v>
      </c>
      <c r="D207" s="61">
        <f>'2. Physical Access'!D169</f>
        <v>0</v>
      </c>
      <c r="E207" s="14">
        <f>'2. Physical Access'!E169</f>
        <v>0</v>
      </c>
      <c r="F207" s="14">
        <f>'2. Physical Access'!G169</f>
        <v>0</v>
      </c>
      <c r="G207" s="62">
        <f t="shared" si="4"/>
        <v>1</v>
      </c>
      <c r="H207" s="63" t="str">
        <f>IF(A207=0,"",IF(A207=hidden!$A$8,hidden!$C$8,IF(A207=hidden!$A$9,hidden!$C$9,IF(A207=hidden!$A$10,hidden!$C$10,IF(A207=hidden!$A$11,hidden!$C$11,IF(A207=hidden!$A$12,hidden!$C$12,IF(A207=hidden!$A$13,hidden!$C$13,IF(A207=hidden!#REF!,hidden!#REF!,IF(A207=hidden!#REF!,hidden!#REF!)))))))))</f>
        <v/>
      </c>
      <c r="I207" s="64" t="e">
        <f t="shared" si="5"/>
        <v>#VALUE!</v>
      </c>
    </row>
    <row r="208" spans="1:9" x14ac:dyDescent="0.35">
      <c r="A208" s="14">
        <f>'2. Physical Access'!A170</f>
        <v>0</v>
      </c>
      <c r="B208" s="14">
        <f>'2. Physical Access'!B170</f>
        <v>0</v>
      </c>
      <c r="C208" s="61">
        <f>'2. Physical Access'!C170</f>
        <v>0</v>
      </c>
      <c r="D208" s="61">
        <f>'2. Physical Access'!D170</f>
        <v>0</v>
      </c>
      <c r="E208" s="14">
        <f>'2. Physical Access'!E170</f>
        <v>0</v>
      </c>
      <c r="F208" s="14">
        <f>'2. Physical Access'!G170</f>
        <v>0</v>
      </c>
      <c r="G208" s="62">
        <f t="shared" si="4"/>
        <v>1</v>
      </c>
      <c r="H208" s="63" t="str">
        <f>IF(A208=0,"",IF(A208=hidden!$A$8,hidden!$C$8,IF(A208=hidden!$A$9,hidden!$C$9,IF(A208=hidden!$A$10,hidden!$C$10,IF(A208=hidden!$A$11,hidden!$C$11,IF(A208=hidden!$A$12,hidden!$C$12,IF(A208=hidden!$A$13,hidden!$C$13,IF(A208=hidden!#REF!,hidden!#REF!,IF(A208=hidden!#REF!,hidden!#REF!)))))))))</f>
        <v/>
      </c>
      <c r="I208" s="64" t="e">
        <f t="shared" si="5"/>
        <v>#VALUE!</v>
      </c>
    </row>
    <row r="209" spans="1:9" x14ac:dyDescent="0.35">
      <c r="A209" s="14">
        <f>'2. Physical Access'!A171</f>
        <v>0</v>
      </c>
      <c r="B209" s="14">
        <f>'2. Physical Access'!B171</f>
        <v>0</v>
      </c>
      <c r="C209" s="61">
        <f>'2. Physical Access'!C171</f>
        <v>0</v>
      </c>
      <c r="D209" s="61">
        <f>'2. Physical Access'!D171</f>
        <v>0</v>
      </c>
      <c r="E209" s="14">
        <f>'2. Physical Access'!E171</f>
        <v>0</v>
      </c>
      <c r="F209" s="14">
        <f>'2. Physical Access'!G171</f>
        <v>0</v>
      </c>
      <c r="G209" s="62">
        <f t="shared" si="4"/>
        <v>1</v>
      </c>
      <c r="H209" s="63" t="str">
        <f>IF(A209=0,"",IF(A209=hidden!$A$8,hidden!$C$8,IF(A209=hidden!$A$9,hidden!$C$9,IF(A209=hidden!$A$10,hidden!$C$10,IF(A209=hidden!$A$11,hidden!$C$11,IF(A209=hidden!$A$12,hidden!$C$12,IF(A209=hidden!$A$13,hidden!$C$13,IF(A209=hidden!#REF!,hidden!#REF!,IF(A209=hidden!#REF!,hidden!#REF!)))))))))</f>
        <v/>
      </c>
      <c r="I209" s="64" t="e">
        <f t="shared" si="5"/>
        <v>#VALUE!</v>
      </c>
    </row>
    <row r="210" spans="1:9" x14ac:dyDescent="0.35">
      <c r="A210" s="14">
        <f>'2. Physical Access'!A172</f>
        <v>0</v>
      </c>
      <c r="B210" s="14">
        <f>'2. Physical Access'!B172</f>
        <v>0</v>
      </c>
      <c r="C210" s="61">
        <f>'2. Physical Access'!C172</f>
        <v>0</v>
      </c>
      <c r="D210" s="61">
        <f>'2. Physical Access'!D172</f>
        <v>0</v>
      </c>
      <c r="E210" s="14">
        <f>'2. Physical Access'!E172</f>
        <v>0</v>
      </c>
      <c r="F210" s="14">
        <f>'2. Physical Access'!G172</f>
        <v>0</v>
      </c>
      <c r="G210" s="62">
        <f t="shared" si="4"/>
        <v>1</v>
      </c>
      <c r="H210" s="63" t="str">
        <f>IF(A210=0,"",IF(A210=hidden!$A$8,hidden!$C$8,IF(A210=hidden!$A$9,hidden!$C$9,IF(A210=hidden!$A$10,hidden!$C$10,IF(A210=hidden!$A$11,hidden!$C$11,IF(A210=hidden!$A$12,hidden!$C$12,IF(A210=hidden!$A$13,hidden!$C$13,IF(A210=hidden!#REF!,hidden!#REF!,IF(A210=hidden!#REF!,hidden!#REF!)))))))))</f>
        <v/>
      </c>
      <c r="I210" s="64" t="e">
        <f t="shared" si="5"/>
        <v>#VALUE!</v>
      </c>
    </row>
    <row r="211" spans="1:9" x14ac:dyDescent="0.35">
      <c r="A211" s="14">
        <f>'2. Physical Access'!A173</f>
        <v>0</v>
      </c>
      <c r="B211" s="14">
        <f>'2. Physical Access'!B173</f>
        <v>0</v>
      </c>
      <c r="C211" s="61">
        <f>'2. Physical Access'!C173</f>
        <v>0</v>
      </c>
      <c r="D211" s="61">
        <f>'2. Physical Access'!D173</f>
        <v>0</v>
      </c>
      <c r="E211" s="14">
        <f>'2. Physical Access'!E173</f>
        <v>0</v>
      </c>
      <c r="F211" s="14">
        <f>'2. Physical Access'!G173</f>
        <v>0</v>
      </c>
      <c r="G211" s="62">
        <f t="shared" si="4"/>
        <v>1</v>
      </c>
      <c r="H211" s="63" t="str">
        <f>IF(A211=0,"",IF(A211=hidden!$A$8,hidden!$C$8,IF(A211=hidden!$A$9,hidden!$C$9,IF(A211=hidden!$A$10,hidden!$C$10,IF(A211=hidden!$A$11,hidden!$C$11,IF(A211=hidden!$A$12,hidden!$C$12,IF(A211=hidden!$A$13,hidden!$C$13,IF(A211=hidden!#REF!,hidden!#REF!,IF(A211=hidden!#REF!,hidden!#REF!)))))))))</f>
        <v/>
      </c>
      <c r="I211" s="64" t="e">
        <f t="shared" si="5"/>
        <v>#VALUE!</v>
      </c>
    </row>
    <row r="212" spans="1:9" x14ac:dyDescent="0.35">
      <c r="A212" s="14">
        <f>'2. Physical Access'!A174</f>
        <v>0</v>
      </c>
      <c r="B212" s="14">
        <f>'2. Physical Access'!B174</f>
        <v>0</v>
      </c>
      <c r="C212" s="61">
        <f>'2. Physical Access'!C174</f>
        <v>0</v>
      </c>
      <c r="D212" s="61">
        <f>'2. Physical Access'!D174</f>
        <v>0</v>
      </c>
      <c r="E212" s="14">
        <f>'2. Physical Access'!E174</f>
        <v>0</v>
      </c>
      <c r="F212" s="14">
        <f>'2. Physical Access'!G174</f>
        <v>0</v>
      </c>
      <c r="G212" s="62">
        <f t="shared" si="4"/>
        <v>1</v>
      </c>
      <c r="H212" s="63" t="str">
        <f>IF(A212=0,"",IF(A212=hidden!$A$8,hidden!$C$8,IF(A212=hidden!$A$9,hidden!$C$9,IF(A212=hidden!$A$10,hidden!$C$10,IF(A212=hidden!$A$11,hidden!$C$11,IF(A212=hidden!$A$12,hidden!$C$12,IF(A212=hidden!$A$13,hidden!$C$13,IF(A212=hidden!#REF!,hidden!#REF!,IF(A212=hidden!#REF!,hidden!#REF!)))))))))</f>
        <v/>
      </c>
      <c r="I212" s="64" t="e">
        <f t="shared" si="5"/>
        <v>#VALUE!</v>
      </c>
    </row>
    <row r="213" spans="1:9" x14ac:dyDescent="0.35">
      <c r="A213" s="14">
        <f>'2. Physical Access'!A175</f>
        <v>0</v>
      </c>
      <c r="B213" s="14">
        <f>'2. Physical Access'!B175</f>
        <v>0</v>
      </c>
      <c r="C213" s="61">
        <f>'2. Physical Access'!C175</f>
        <v>0</v>
      </c>
      <c r="D213" s="61">
        <f>'2. Physical Access'!D175</f>
        <v>0</v>
      </c>
      <c r="E213" s="14">
        <f>'2. Physical Access'!E175</f>
        <v>0</v>
      </c>
      <c r="F213" s="14">
        <f>'2. Physical Access'!G175</f>
        <v>0</v>
      </c>
      <c r="G213" s="62">
        <f t="shared" si="4"/>
        <v>1</v>
      </c>
      <c r="H213" s="63" t="str">
        <f>IF(A213=0,"",IF(A213=hidden!$A$8,hidden!$C$8,IF(A213=hidden!$A$9,hidden!$C$9,IF(A213=hidden!$A$10,hidden!$C$10,IF(A213=hidden!$A$11,hidden!$C$11,IF(A213=hidden!$A$12,hidden!$C$12,IF(A213=hidden!$A$13,hidden!$C$13,IF(A213=hidden!#REF!,hidden!#REF!,IF(A213=hidden!#REF!,hidden!#REF!)))))))))</f>
        <v/>
      </c>
      <c r="I213" s="64" t="e">
        <f t="shared" si="5"/>
        <v>#VALUE!</v>
      </c>
    </row>
    <row r="214" spans="1:9" x14ac:dyDescent="0.35">
      <c r="A214" s="14">
        <f>'2. Physical Access'!A176</f>
        <v>0</v>
      </c>
      <c r="B214" s="14">
        <f>'2. Physical Access'!B176</f>
        <v>0</v>
      </c>
      <c r="C214" s="61">
        <f>'2. Physical Access'!C176</f>
        <v>0</v>
      </c>
      <c r="D214" s="61">
        <f>'2. Physical Access'!D176</f>
        <v>0</v>
      </c>
      <c r="E214" s="14">
        <f>'2. Physical Access'!E176</f>
        <v>0</v>
      </c>
      <c r="F214" s="14">
        <f>'2. Physical Access'!G176</f>
        <v>0</v>
      </c>
      <c r="G214" s="62">
        <f t="shared" si="4"/>
        <v>1</v>
      </c>
      <c r="H214" s="63" t="str">
        <f>IF(A214=0,"",IF(A214=hidden!$A$8,hidden!$C$8,IF(A214=hidden!$A$9,hidden!$C$9,IF(A214=hidden!$A$10,hidden!$C$10,IF(A214=hidden!$A$11,hidden!$C$11,IF(A214=hidden!$A$12,hidden!$C$12,IF(A214=hidden!$A$13,hidden!$C$13,IF(A214=hidden!#REF!,hidden!#REF!,IF(A214=hidden!#REF!,hidden!#REF!)))))))))</f>
        <v/>
      </c>
      <c r="I214" s="64" t="e">
        <f t="shared" si="5"/>
        <v>#VALUE!</v>
      </c>
    </row>
    <row r="215" spans="1:9" x14ac:dyDescent="0.35">
      <c r="A215" s="14">
        <f>'2. Physical Access'!A177</f>
        <v>0</v>
      </c>
      <c r="B215" s="14">
        <f>'2. Physical Access'!B177</f>
        <v>0</v>
      </c>
      <c r="C215" s="61">
        <f>'2. Physical Access'!C177</f>
        <v>0</v>
      </c>
      <c r="D215" s="61">
        <f>'2. Physical Access'!D177</f>
        <v>0</v>
      </c>
      <c r="E215" s="14">
        <f>'2. Physical Access'!E177</f>
        <v>0</v>
      </c>
      <c r="F215" s="14">
        <f>'2. Physical Access'!G177</f>
        <v>0</v>
      </c>
      <c r="G215" s="62">
        <f t="shared" si="4"/>
        <v>1</v>
      </c>
      <c r="H215" s="63" t="str">
        <f>IF(A215=0,"",IF(A215=hidden!$A$8,hidden!$C$8,IF(A215=hidden!$A$9,hidden!$C$9,IF(A215=hidden!$A$10,hidden!$C$10,IF(A215=hidden!$A$11,hidden!$C$11,IF(A215=hidden!$A$12,hidden!$C$12,IF(A215=hidden!$A$13,hidden!$C$13,IF(A215=hidden!#REF!,hidden!#REF!,IF(A215=hidden!#REF!,hidden!#REF!)))))))))</f>
        <v/>
      </c>
      <c r="I215" s="64" t="e">
        <f t="shared" si="5"/>
        <v>#VALUE!</v>
      </c>
    </row>
    <row r="216" spans="1:9" x14ac:dyDescent="0.35">
      <c r="A216" s="14">
        <f>'2. Physical Access'!A178</f>
        <v>0</v>
      </c>
      <c r="B216" s="14">
        <f>'2. Physical Access'!B178</f>
        <v>0</v>
      </c>
      <c r="C216" s="61">
        <f>'2. Physical Access'!C178</f>
        <v>0</v>
      </c>
      <c r="D216" s="61">
        <f>'2. Physical Access'!D178</f>
        <v>0</v>
      </c>
      <c r="E216" s="14">
        <f>'2. Physical Access'!E178</f>
        <v>0</v>
      </c>
      <c r="F216" s="14">
        <f>'2. Physical Access'!G178</f>
        <v>0</v>
      </c>
      <c r="G216" s="62">
        <f t="shared" si="4"/>
        <v>1</v>
      </c>
      <c r="H216" s="63" t="str">
        <f>IF(A216=0,"",IF(A216=hidden!$A$8,hidden!$C$8,IF(A216=hidden!$A$9,hidden!$C$9,IF(A216=hidden!$A$10,hidden!$C$10,IF(A216=hidden!$A$11,hidden!$C$11,IF(A216=hidden!$A$12,hidden!$C$12,IF(A216=hidden!$A$13,hidden!$C$13,IF(A216=hidden!#REF!,hidden!#REF!,IF(A216=hidden!#REF!,hidden!#REF!)))))))))</f>
        <v/>
      </c>
      <c r="I216" s="64" t="e">
        <f t="shared" si="5"/>
        <v>#VALUE!</v>
      </c>
    </row>
    <row r="217" spans="1:9" x14ac:dyDescent="0.35">
      <c r="A217" s="14">
        <f>'2. Physical Access'!A179</f>
        <v>0</v>
      </c>
      <c r="B217" s="14">
        <f>'2. Physical Access'!B179</f>
        <v>0</v>
      </c>
      <c r="C217" s="61">
        <f>'2. Physical Access'!C179</f>
        <v>0</v>
      </c>
      <c r="D217" s="61">
        <f>'2. Physical Access'!D179</f>
        <v>0</v>
      </c>
      <c r="E217" s="14">
        <f>'2. Physical Access'!E179</f>
        <v>0</v>
      </c>
      <c r="F217" s="14">
        <f>'2. Physical Access'!G179</f>
        <v>0</v>
      </c>
      <c r="G217" s="62">
        <f t="shared" si="4"/>
        <v>1</v>
      </c>
      <c r="H217" s="63" t="str">
        <f>IF(A217=0,"",IF(A217=hidden!$A$8,hidden!$C$8,IF(A217=hidden!$A$9,hidden!$C$9,IF(A217=hidden!$A$10,hidden!$C$10,IF(A217=hidden!$A$11,hidden!$C$11,IF(A217=hidden!$A$12,hidden!$C$12,IF(A217=hidden!$A$13,hidden!$C$13,IF(A217=hidden!#REF!,hidden!#REF!,IF(A217=hidden!#REF!,hidden!#REF!)))))))))</f>
        <v/>
      </c>
      <c r="I217" s="64" t="e">
        <f t="shared" si="5"/>
        <v>#VALUE!</v>
      </c>
    </row>
    <row r="218" spans="1:9" x14ac:dyDescent="0.35">
      <c r="A218" s="14">
        <f>'2. Physical Access'!A180</f>
        <v>0</v>
      </c>
      <c r="B218" s="14">
        <f>'2. Physical Access'!B180</f>
        <v>0</v>
      </c>
      <c r="C218" s="61">
        <f>'2. Physical Access'!C180</f>
        <v>0</v>
      </c>
      <c r="D218" s="61">
        <f>'2. Physical Access'!D180</f>
        <v>0</v>
      </c>
      <c r="E218" s="14">
        <f>'2. Physical Access'!E180</f>
        <v>0</v>
      </c>
      <c r="F218" s="14">
        <f>'2. Physical Access'!G180</f>
        <v>0</v>
      </c>
      <c r="G218" s="62">
        <f t="shared" si="4"/>
        <v>1</v>
      </c>
      <c r="H218" s="63" t="str">
        <f>IF(A218=0,"",IF(A218=hidden!$A$8,hidden!$C$8,IF(A218=hidden!$A$9,hidden!$C$9,IF(A218=hidden!$A$10,hidden!$C$10,IF(A218=hidden!$A$11,hidden!$C$11,IF(A218=hidden!$A$12,hidden!$C$12,IF(A218=hidden!$A$13,hidden!$C$13,IF(A218=hidden!#REF!,hidden!#REF!,IF(A218=hidden!#REF!,hidden!#REF!)))))))))</f>
        <v/>
      </c>
      <c r="I218" s="64" t="e">
        <f t="shared" si="5"/>
        <v>#VALUE!</v>
      </c>
    </row>
    <row r="219" spans="1:9" x14ac:dyDescent="0.35">
      <c r="A219" s="14">
        <f>'2. Physical Access'!A181</f>
        <v>0</v>
      </c>
      <c r="B219" s="14">
        <f>'2. Physical Access'!B181</f>
        <v>0</v>
      </c>
      <c r="C219" s="61">
        <f>'2. Physical Access'!C181</f>
        <v>0</v>
      </c>
      <c r="D219" s="61">
        <f>'2. Physical Access'!D181</f>
        <v>0</v>
      </c>
      <c r="E219" s="14">
        <f>'2. Physical Access'!E181</f>
        <v>0</v>
      </c>
      <c r="F219" s="14">
        <f>'2. Physical Access'!G181</f>
        <v>0</v>
      </c>
      <c r="G219" s="62">
        <f t="shared" si="4"/>
        <v>1</v>
      </c>
      <c r="H219" s="63" t="str">
        <f>IF(A219=0,"",IF(A219=hidden!$A$8,hidden!$C$8,IF(A219=hidden!$A$9,hidden!$C$9,IF(A219=hidden!$A$10,hidden!$C$10,IF(A219=hidden!$A$11,hidden!$C$11,IF(A219=hidden!$A$12,hidden!$C$12,IF(A219=hidden!$A$13,hidden!$C$13,IF(A219=hidden!#REF!,hidden!#REF!,IF(A219=hidden!#REF!,hidden!#REF!)))))))))</f>
        <v/>
      </c>
      <c r="I219" s="64" t="e">
        <f t="shared" si="5"/>
        <v>#VALUE!</v>
      </c>
    </row>
    <row r="220" spans="1:9" x14ac:dyDescent="0.35">
      <c r="A220" s="14">
        <f>'2. Physical Access'!A182</f>
        <v>0</v>
      </c>
      <c r="B220" s="14">
        <f>'2. Physical Access'!B182</f>
        <v>0</v>
      </c>
      <c r="C220" s="61">
        <f>'2. Physical Access'!C182</f>
        <v>0</v>
      </c>
      <c r="D220" s="61">
        <f>'2. Physical Access'!D182</f>
        <v>0</v>
      </c>
      <c r="E220" s="14">
        <f>'2. Physical Access'!E182</f>
        <v>0</v>
      </c>
      <c r="F220" s="14">
        <f>'2. Physical Access'!G182</f>
        <v>0</v>
      </c>
      <c r="G220" s="62">
        <f t="shared" si="4"/>
        <v>1</v>
      </c>
      <c r="H220" s="63" t="str">
        <f>IF(A220=0,"",IF(A220=hidden!$A$8,hidden!$C$8,IF(A220=hidden!$A$9,hidden!$C$9,IF(A220=hidden!$A$10,hidden!$C$10,IF(A220=hidden!$A$11,hidden!$C$11,IF(A220=hidden!$A$12,hidden!$C$12,IF(A220=hidden!$A$13,hidden!$C$13,IF(A220=hidden!#REF!,hidden!#REF!,IF(A220=hidden!#REF!,hidden!#REF!)))))))))</f>
        <v/>
      </c>
      <c r="I220" s="64" t="e">
        <f t="shared" si="5"/>
        <v>#VALUE!</v>
      </c>
    </row>
    <row r="221" spans="1:9" x14ac:dyDescent="0.35">
      <c r="A221" s="14">
        <f>'2. Physical Access'!A183</f>
        <v>0</v>
      </c>
      <c r="B221" s="14">
        <f>'2. Physical Access'!B183</f>
        <v>0</v>
      </c>
      <c r="C221" s="61">
        <f>'2. Physical Access'!C183</f>
        <v>0</v>
      </c>
      <c r="D221" s="61">
        <f>'2. Physical Access'!D183</f>
        <v>0</v>
      </c>
      <c r="E221" s="14">
        <f>'2. Physical Access'!E183</f>
        <v>0</v>
      </c>
      <c r="F221" s="14">
        <f>'2. Physical Access'!G183</f>
        <v>0</v>
      </c>
      <c r="G221" s="62">
        <f t="shared" si="4"/>
        <v>1</v>
      </c>
      <c r="H221" s="63" t="str">
        <f>IF(A221=0,"",IF(A221=hidden!$A$8,hidden!$C$8,IF(A221=hidden!$A$9,hidden!$C$9,IF(A221=hidden!$A$10,hidden!$C$10,IF(A221=hidden!$A$11,hidden!$C$11,IF(A221=hidden!$A$12,hidden!$C$12,IF(A221=hidden!$A$13,hidden!$C$13,IF(A221=hidden!#REF!,hidden!#REF!,IF(A221=hidden!#REF!,hidden!#REF!)))))))))</f>
        <v/>
      </c>
      <c r="I221" s="64" t="e">
        <f t="shared" si="5"/>
        <v>#VALUE!</v>
      </c>
    </row>
    <row r="222" spans="1:9" x14ac:dyDescent="0.35">
      <c r="A222" s="14">
        <f>'2. Physical Access'!A184</f>
        <v>0</v>
      </c>
      <c r="B222" s="14">
        <f>'2. Physical Access'!B184</f>
        <v>0</v>
      </c>
      <c r="C222" s="61">
        <f>'2. Physical Access'!C184</f>
        <v>0</v>
      </c>
      <c r="D222" s="61">
        <f>'2. Physical Access'!D184</f>
        <v>0</v>
      </c>
      <c r="E222" s="14">
        <f>'2. Physical Access'!E184</f>
        <v>0</v>
      </c>
      <c r="F222" s="14">
        <f>'2. Physical Access'!G184</f>
        <v>0</v>
      </c>
      <c r="G222" s="62">
        <f t="shared" si="4"/>
        <v>1</v>
      </c>
      <c r="H222" s="63" t="str">
        <f>IF(A222=0,"",IF(A222=hidden!$A$8,hidden!$C$8,IF(A222=hidden!$A$9,hidden!$C$9,IF(A222=hidden!$A$10,hidden!$C$10,IF(A222=hidden!$A$11,hidden!$C$11,IF(A222=hidden!$A$12,hidden!$C$12,IF(A222=hidden!$A$13,hidden!$C$13,IF(A222=hidden!#REF!,hidden!#REF!,IF(A222=hidden!#REF!,hidden!#REF!)))))))))</f>
        <v/>
      </c>
      <c r="I222" s="64" t="e">
        <f t="shared" si="5"/>
        <v>#VALUE!</v>
      </c>
    </row>
    <row r="223" spans="1:9" x14ac:dyDescent="0.35">
      <c r="A223" s="14">
        <f>'2. Physical Access'!A185</f>
        <v>0</v>
      </c>
      <c r="B223" s="14">
        <f>'2. Physical Access'!B185</f>
        <v>0</v>
      </c>
      <c r="C223" s="61">
        <f>'2. Physical Access'!C185</f>
        <v>0</v>
      </c>
      <c r="D223" s="61">
        <f>'2. Physical Access'!D185</f>
        <v>0</v>
      </c>
      <c r="E223" s="14">
        <f>'2. Physical Access'!E185</f>
        <v>0</v>
      </c>
      <c r="F223" s="14">
        <f>'2. Physical Access'!G185</f>
        <v>0</v>
      </c>
      <c r="G223" s="62">
        <f t="shared" si="4"/>
        <v>1</v>
      </c>
      <c r="H223" s="63" t="str">
        <f>IF(A223=0,"",IF(A223=hidden!$A$8,hidden!$C$8,IF(A223=hidden!$A$9,hidden!$C$9,IF(A223=hidden!$A$10,hidden!$C$10,IF(A223=hidden!$A$11,hidden!$C$11,IF(A223=hidden!$A$12,hidden!$C$12,IF(A223=hidden!$A$13,hidden!$C$13,IF(A223=hidden!#REF!,hidden!#REF!,IF(A223=hidden!#REF!,hidden!#REF!)))))))))</f>
        <v/>
      </c>
      <c r="I223" s="64" t="e">
        <f t="shared" si="5"/>
        <v>#VALUE!</v>
      </c>
    </row>
    <row r="224" spans="1:9" x14ac:dyDescent="0.35">
      <c r="A224" s="14">
        <f>'2. Physical Access'!A186</f>
        <v>0</v>
      </c>
      <c r="B224" s="14">
        <f>'2. Physical Access'!B186</f>
        <v>0</v>
      </c>
      <c r="C224" s="61">
        <f>'2. Physical Access'!C186</f>
        <v>0</v>
      </c>
      <c r="D224" s="61">
        <f>'2. Physical Access'!D186</f>
        <v>0</v>
      </c>
      <c r="E224" s="14">
        <f>'2. Physical Access'!E186</f>
        <v>0</v>
      </c>
      <c r="F224" s="14">
        <f>'2. Physical Access'!G186</f>
        <v>0</v>
      </c>
      <c r="G224" s="62">
        <f t="shared" si="4"/>
        <v>1</v>
      </c>
      <c r="H224" s="63" t="str">
        <f>IF(A224=0,"",IF(A224=hidden!$A$8,hidden!$C$8,IF(A224=hidden!$A$9,hidden!$C$9,IF(A224=hidden!$A$10,hidden!$C$10,IF(A224=hidden!$A$11,hidden!$C$11,IF(A224=hidden!$A$12,hidden!$C$12,IF(A224=hidden!$A$13,hidden!$C$13,IF(A224=hidden!#REF!,hidden!#REF!,IF(A224=hidden!#REF!,hidden!#REF!)))))))))</f>
        <v/>
      </c>
      <c r="I224" s="64" t="e">
        <f t="shared" si="5"/>
        <v>#VALUE!</v>
      </c>
    </row>
    <row r="225" spans="1:9" x14ac:dyDescent="0.35">
      <c r="A225" s="14">
        <f>'2. Physical Access'!A187</f>
        <v>0</v>
      </c>
      <c r="B225" s="14">
        <f>'2. Physical Access'!B187</f>
        <v>0</v>
      </c>
      <c r="C225" s="61">
        <f>'2. Physical Access'!C187</f>
        <v>0</v>
      </c>
      <c r="D225" s="61">
        <f>'2. Physical Access'!D187</f>
        <v>0</v>
      </c>
      <c r="E225" s="14">
        <f>'2. Physical Access'!E187</f>
        <v>0</v>
      </c>
      <c r="F225" s="14">
        <f>'2. Physical Access'!G187</f>
        <v>0</v>
      </c>
      <c r="G225" s="62">
        <f t="shared" si="4"/>
        <v>1</v>
      </c>
      <c r="H225" s="63" t="str">
        <f>IF(A225=0,"",IF(A225=hidden!$A$8,hidden!$C$8,IF(A225=hidden!$A$9,hidden!$C$9,IF(A225=hidden!$A$10,hidden!$C$10,IF(A225=hidden!$A$11,hidden!$C$11,IF(A225=hidden!$A$12,hidden!$C$12,IF(A225=hidden!$A$13,hidden!$C$13,IF(A225=hidden!#REF!,hidden!#REF!,IF(A225=hidden!#REF!,hidden!#REF!)))))))))</f>
        <v/>
      </c>
      <c r="I225" s="64" t="e">
        <f t="shared" si="5"/>
        <v>#VALUE!</v>
      </c>
    </row>
    <row r="226" spans="1:9" x14ac:dyDescent="0.35">
      <c r="A226" s="14">
        <f>'2. Physical Access'!A188</f>
        <v>0</v>
      </c>
      <c r="B226" s="14">
        <f>'2. Physical Access'!B188</f>
        <v>0</v>
      </c>
      <c r="C226" s="61">
        <f>'2. Physical Access'!C188</f>
        <v>0</v>
      </c>
      <c r="D226" s="61">
        <f>'2. Physical Access'!D188</f>
        <v>0</v>
      </c>
      <c r="E226" s="14">
        <f>'2. Physical Access'!E188</f>
        <v>0</v>
      </c>
      <c r="F226" s="14">
        <f>'2. Physical Access'!G188</f>
        <v>0</v>
      </c>
      <c r="G226" s="62">
        <f t="shared" si="4"/>
        <v>1</v>
      </c>
      <c r="H226" s="63" t="str">
        <f>IF(A226=0,"",IF(A226=hidden!$A$8,hidden!$C$8,IF(A226=hidden!$A$9,hidden!$C$9,IF(A226=hidden!$A$10,hidden!$C$10,IF(A226=hidden!$A$11,hidden!$C$11,IF(A226=hidden!$A$12,hidden!$C$12,IF(A226=hidden!$A$13,hidden!$C$13,IF(A226=hidden!#REF!,hidden!#REF!,IF(A226=hidden!#REF!,hidden!#REF!)))))))))</f>
        <v/>
      </c>
      <c r="I226" s="64" t="e">
        <f t="shared" si="5"/>
        <v>#VALUE!</v>
      </c>
    </row>
    <row r="227" spans="1:9" x14ac:dyDescent="0.35">
      <c r="A227" s="14">
        <f>'2. Physical Access'!A189</f>
        <v>0</v>
      </c>
      <c r="B227" s="14">
        <f>'2. Physical Access'!B189</f>
        <v>0</v>
      </c>
      <c r="C227" s="61">
        <f>'2. Physical Access'!C189</f>
        <v>0</v>
      </c>
      <c r="D227" s="61">
        <f>'2. Physical Access'!D189</f>
        <v>0</v>
      </c>
      <c r="E227" s="14">
        <f>'2. Physical Access'!E189</f>
        <v>0</v>
      </c>
      <c r="F227" s="14">
        <f>'2. Physical Access'!G189</f>
        <v>0</v>
      </c>
      <c r="G227" s="62">
        <f t="shared" si="4"/>
        <v>1</v>
      </c>
      <c r="H227" s="63" t="str">
        <f>IF(A227=0,"",IF(A227=hidden!$A$8,hidden!$C$8,IF(A227=hidden!$A$9,hidden!$C$9,IF(A227=hidden!$A$10,hidden!$C$10,IF(A227=hidden!$A$11,hidden!$C$11,IF(A227=hidden!$A$12,hidden!$C$12,IF(A227=hidden!$A$13,hidden!$C$13,IF(A227=hidden!#REF!,hidden!#REF!,IF(A227=hidden!#REF!,hidden!#REF!)))))))))</f>
        <v/>
      </c>
      <c r="I227" s="64" t="e">
        <f t="shared" si="5"/>
        <v>#VALUE!</v>
      </c>
    </row>
    <row r="228" spans="1:9" x14ac:dyDescent="0.35">
      <c r="A228" s="14">
        <f>'2. Physical Access'!A190</f>
        <v>0</v>
      </c>
      <c r="B228" s="14">
        <f>'2. Physical Access'!B190</f>
        <v>0</v>
      </c>
      <c r="C228" s="61">
        <f>'2. Physical Access'!C190</f>
        <v>0</v>
      </c>
      <c r="D228" s="61">
        <f>'2. Physical Access'!D190</f>
        <v>0</v>
      </c>
      <c r="E228" s="14">
        <f>'2. Physical Access'!E190</f>
        <v>0</v>
      </c>
      <c r="F228" s="14">
        <f>'2. Physical Access'!G190</f>
        <v>0</v>
      </c>
      <c r="G228" s="62">
        <f t="shared" si="4"/>
        <v>1</v>
      </c>
      <c r="H228" s="63" t="str">
        <f>IF(A228=0,"",IF(A228=hidden!$A$8,hidden!$C$8,IF(A228=hidden!$A$9,hidden!$C$9,IF(A228=hidden!$A$10,hidden!$C$10,IF(A228=hidden!$A$11,hidden!$C$11,IF(A228=hidden!$A$12,hidden!$C$12,IF(A228=hidden!$A$13,hidden!$C$13,IF(A228=hidden!#REF!,hidden!#REF!,IF(A228=hidden!#REF!,hidden!#REF!)))))))))</f>
        <v/>
      </c>
      <c r="I228" s="64" t="e">
        <f t="shared" si="5"/>
        <v>#VALUE!</v>
      </c>
    </row>
    <row r="229" spans="1:9" x14ac:dyDescent="0.35">
      <c r="A229" s="14">
        <f>'2. Physical Access'!A191</f>
        <v>0</v>
      </c>
      <c r="B229" s="14">
        <f>'2. Physical Access'!B191</f>
        <v>0</v>
      </c>
      <c r="C229" s="61">
        <f>'2. Physical Access'!C191</f>
        <v>0</v>
      </c>
      <c r="D229" s="61">
        <f>'2. Physical Access'!D191</f>
        <v>0</v>
      </c>
      <c r="E229" s="14">
        <f>'2. Physical Access'!E191</f>
        <v>0</v>
      </c>
      <c r="F229" s="14">
        <f>'2. Physical Access'!G191</f>
        <v>0</v>
      </c>
      <c r="G229" s="62">
        <f t="shared" si="4"/>
        <v>1</v>
      </c>
      <c r="H229" s="63" t="str">
        <f>IF(A229=0,"",IF(A229=hidden!$A$8,hidden!$C$8,IF(A229=hidden!$A$9,hidden!$C$9,IF(A229=hidden!$A$10,hidden!$C$10,IF(A229=hidden!$A$11,hidden!$C$11,IF(A229=hidden!$A$12,hidden!$C$12,IF(A229=hidden!$A$13,hidden!$C$13,IF(A229=hidden!#REF!,hidden!#REF!,IF(A229=hidden!#REF!,hidden!#REF!)))))))))</f>
        <v/>
      </c>
      <c r="I229" s="64" t="e">
        <f t="shared" si="5"/>
        <v>#VALUE!</v>
      </c>
    </row>
    <row r="230" spans="1:9" x14ac:dyDescent="0.35">
      <c r="A230" s="14">
        <f>'2. Physical Access'!A192</f>
        <v>0</v>
      </c>
      <c r="B230" s="14">
        <f>'2. Physical Access'!B192</f>
        <v>0</v>
      </c>
      <c r="C230" s="61">
        <f>'2. Physical Access'!C192</f>
        <v>0</v>
      </c>
      <c r="D230" s="61">
        <f>'2. Physical Access'!D192</f>
        <v>0</v>
      </c>
      <c r="E230" s="14">
        <f>'2. Physical Access'!E192</f>
        <v>0</v>
      </c>
      <c r="F230" s="14">
        <f>'2. Physical Access'!G192</f>
        <v>0</v>
      </c>
      <c r="G230" s="62">
        <f t="shared" si="4"/>
        <v>1</v>
      </c>
      <c r="H230" s="63" t="str">
        <f>IF(A230=0,"",IF(A230=hidden!$A$8,hidden!$C$8,IF(A230=hidden!$A$9,hidden!$C$9,IF(A230=hidden!$A$10,hidden!$C$10,IF(A230=hidden!$A$11,hidden!$C$11,IF(A230=hidden!$A$12,hidden!$C$12,IF(A230=hidden!$A$13,hidden!$C$13,IF(A230=hidden!#REF!,hidden!#REF!,IF(A230=hidden!#REF!,hidden!#REF!)))))))))</f>
        <v/>
      </c>
      <c r="I230" s="64" t="e">
        <f t="shared" si="5"/>
        <v>#VALUE!</v>
      </c>
    </row>
    <row r="231" spans="1:9" x14ac:dyDescent="0.35">
      <c r="A231" s="14">
        <f>'2. Physical Access'!A193</f>
        <v>0</v>
      </c>
      <c r="B231" s="14">
        <f>'2. Physical Access'!B193</f>
        <v>0</v>
      </c>
      <c r="C231" s="61">
        <f>'2. Physical Access'!C193</f>
        <v>0</v>
      </c>
      <c r="D231" s="61">
        <f>'2. Physical Access'!D193</f>
        <v>0</v>
      </c>
      <c r="E231" s="14">
        <f>'2. Physical Access'!E193</f>
        <v>0</v>
      </c>
      <c r="F231" s="14">
        <f>'2. Physical Access'!G193</f>
        <v>0</v>
      </c>
      <c r="G231" s="62">
        <f t="shared" si="4"/>
        <v>1</v>
      </c>
      <c r="H231" s="63" t="str">
        <f>IF(A231=0,"",IF(A231=hidden!$A$8,hidden!$C$8,IF(A231=hidden!$A$9,hidden!$C$9,IF(A231=hidden!$A$10,hidden!$C$10,IF(A231=hidden!$A$11,hidden!$C$11,IF(A231=hidden!$A$12,hidden!$C$12,IF(A231=hidden!$A$13,hidden!$C$13,IF(A231=hidden!#REF!,hidden!#REF!,IF(A231=hidden!#REF!,hidden!#REF!)))))))))</f>
        <v/>
      </c>
      <c r="I231" s="64" t="e">
        <f t="shared" si="5"/>
        <v>#VALUE!</v>
      </c>
    </row>
    <row r="232" spans="1:9" x14ac:dyDescent="0.35">
      <c r="A232" s="14">
        <f>'2. Physical Access'!A194</f>
        <v>0</v>
      </c>
      <c r="B232" s="14">
        <f>'2. Physical Access'!B194</f>
        <v>0</v>
      </c>
      <c r="C232" s="61">
        <f>'2. Physical Access'!C194</f>
        <v>0</v>
      </c>
      <c r="D232" s="61">
        <f>'2. Physical Access'!D194</f>
        <v>0</v>
      </c>
      <c r="E232" s="14">
        <f>'2. Physical Access'!E194</f>
        <v>0</v>
      </c>
      <c r="F232" s="14">
        <f>'2. Physical Access'!G194</f>
        <v>0</v>
      </c>
      <c r="G232" s="62">
        <f t="shared" si="4"/>
        <v>1</v>
      </c>
      <c r="H232" s="63" t="str">
        <f>IF(A232=0,"",IF(A232=hidden!$A$8,hidden!$C$8,IF(A232=hidden!$A$9,hidden!$C$9,IF(A232=hidden!$A$10,hidden!$C$10,IF(A232=hidden!$A$11,hidden!$C$11,IF(A232=hidden!$A$12,hidden!$C$12,IF(A232=hidden!$A$13,hidden!$C$13,IF(A232=hidden!#REF!,hidden!#REF!,IF(A232=hidden!#REF!,hidden!#REF!)))))))))</f>
        <v/>
      </c>
      <c r="I232" s="64" t="e">
        <f t="shared" si="5"/>
        <v>#VALUE!</v>
      </c>
    </row>
    <row r="233" spans="1:9" x14ac:dyDescent="0.35">
      <c r="A233" s="14">
        <f>'2. Physical Access'!A195</f>
        <v>0</v>
      </c>
      <c r="B233" s="14">
        <f>'2. Physical Access'!B195</f>
        <v>0</v>
      </c>
      <c r="C233" s="61">
        <f>'2. Physical Access'!C195</f>
        <v>0</v>
      </c>
      <c r="D233" s="61">
        <f>'2. Physical Access'!D195</f>
        <v>0</v>
      </c>
      <c r="E233" s="14">
        <f>'2. Physical Access'!E195</f>
        <v>0</v>
      </c>
      <c r="F233" s="14">
        <f>'2. Physical Access'!G195</f>
        <v>0</v>
      </c>
      <c r="G233" s="62">
        <f t="shared" si="4"/>
        <v>1</v>
      </c>
      <c r="H233" s="63" t="str">
        <f>IF(A233=0,"",IF(A233=hidden!$A$8,hidden!$C$8,IF(A233=hidden!$A$9,hidden!$C$9,IF(A233=hidden!$A$10,hidden!$C$10,IF(A233=hidden!$A$11,hidden!$C$11,IF(A233=hidden!$A$12,hidden!$C$12,IF(A233=hidden!$A$13,hidden!$C$13,IF(A233=hidden!#REF!,hidden!#REF!,IF(A233=hidden!#REF!,hidden!#REF!)))))))))</f>
        <v/>
      </c>
      <c r="I233" s="64" t="e">
        <f t="shared" si="5"/>
        <v>#VALUE!</v>
      </c>
    </row>
    <row r="234" spans="1:9" x14ac:dyDescent="0.35">
      <c r="A234" s="14">
        <f>'2. Physical Access'!A196</f>
        <v>0</v>
      </c>
      <c r="B234" s="14">
        <f>'2. Physical Access'!B196</f>
        <v>0</v>
      </c>
      <c r="C234" s="61">
        <f>'2. Physical Access'!C196</f>
        <v>0</v>
      </c>
      <c r="D234" s="61">
        <f>'2. Physical Access'!D196</f>
        <v>0</v>
      </c>
      <c r="E234" s="14">
        <f>'2. Physical Access'!E196</f>
        <v>0</v>
      </c>
      <c r="F234" s="14">
        <f>'2. Physical Access'!G196</f>
        <v>0</v>
      </c>
      <c r="G234" s="62">
        <f t="shared" ref="G234:G297" si="6">IF(OR(D234="",C234=""),"",INT(D234-C234+1))</f>
        <v>1</v>
      </c>
      <c r="H234" s="63" t="str">
        <f>IF(A234=0,"",IF(A234=hidden!$A$8,hidden!$C$8,IF(A234=hidden!$A$9,hidden!$C$9,IF(A234=hidden!$A$10,hidden!$C$10,IF(A234=hidden!$A$11,hidden!$C$11,IF(A234=hidden!$A$12,hidden!$C$12,IF(A234=hidden!$A$13,hidden!$C$13,IF(A234=hidden!#REF!,hidden!#REF!,IF(A234=hidden!#REF!,hidden!#REF!)))))))))</f>
        <v/>
      </c>
      <c r="I234" s="64" t="e">
        <f t="shared" si="5"/>
        <v>#VALUE!</v>
      </c>
    </row>
    <row r="235" spans="1:9" x14ac:dyDescent="0.35">
      <c r="A235" s="14">
        <f>'2. Physical Access'!A197</f>
        <v>0</v>
      </c>
      <c r="B235" s="14">
        <f>'2. Physical Access'!B197</f>
        <v>0</v>
      </c>
      <c r="C235" s="61">
        <f>'2. Physical Access'!C197</f>
        <v>0</v>
      </c>
      <c r="D235" s="61">
        <f>'2. Physical Access'!D197</f>
        <v>0</v>
      </c>
      <c r="E235" s="14">
        <f>'2. Physical Access'!E197</f>
        <v>0</v>
      </c>
      <c r="F235" s="14">
        <f>'2. Physical Access'!G197</f>
        <v>0</v>
      </c>
      <c r="G235" s="62">
        <f t="shared" si="6"/>
        <v>1</v>
      </c>
      <c r="H235" s="63" t="str">
        <f>IF(A235=0,"",IF(A235=hidden!$A$8,hidden!$C$8,IF(A235=hidden!$A$9,hidden!$C$9,IF(A235=hidden!$A$10,hidden!$C$10,IF(A235=hidden!$A$11,hidden!$C$11,IF(A235=hidden!$A$12,hidden!$C$12,IF(A235=hidden!$A$13,hidden!$C$13,IF(A235=hidden!#REF!,hidden!#REF!,IF(A235=hidden!#REF!,hidden!#REF!)))))))))</f>
        <v/>
      </c>
      <c r="I235" s="64" t="e">
        <f t="shared" ref="I235:I298" si="7">G235*H235</f>
        <v>#VALUE!</v>
      </c>
    </row>
    <row r="236" spans="1:9" x14ac:dyDescent="0.35">
      <c r="A236" s="14">
        <f>'2. Physical Access'!A198</f>
        <v>0</v>
      </c>
      <c r="B236" s="14">
        <f>'2. Physical Access'!B198</f>
        <v>0</v>
      </c>
      <c r="C236" s="61">
        <f>'2. Physical Access'!C198</f>
        <v>0</v>
      </c>
      <c r="D236" s="61">
        <f>'2. Physical Access'!D198</f>
        <v>0</v>
      </c>
      <c r="E236" s="14">
        <f>'2. Physical Access'!E198</f>
        <v>0</v>
      </c>
      <c r="F236" s="14">
        <f>'2. Physical Access'!G198</f>
        <v>0</v>
      </c>
      <c r="G236" s="62">
        <f t="shared" si="6"/>
        <v>1</v>
      </c>
      <c r="H236" s="63" t="str">
        <f>IF(A236=0,"",IF(A236=hidden!$A$8,hidden!$C$8,IF(A236=hidden!$A$9,hidden!$C$9,IF(A236=hidden!$A$10,hidden!$C$10,IF(A236=hidden!$A$11,hidden!$C$11,IF(A236=hidden!$A$12,hidden!$C$12,IF(A236=hidden!$A$13,hidden!$C$13,IF(A236=hidden!#REF!,hidden!#REF!,IF(A236=hidden!#REF!,hidden!#REF!)))))))))</f>
        <v/>
      </c>
      <c r="I236" s="64" t="e">
        <f t="shared" si="7"/>
        <v>#VALUE!</v>
      </c>
    </row>
    <row r="237" spans="1:9" x14ac:dyDescent="0.35">
      <c r="A237" s="14">
        <f>'2. Physical Access'!A199</f>
        <v>0</v>
      </c>
      <c r="B237" s="14">
        <f>'2. Physical Access'!B199</f>
        <v>0</v>
      </c>
      <c r="C237" s="61">
        <f>'2. Physical Access'!C199</f>
        <v>0</v>
      </c>
      <c r="D237" s="61">
        <f>'2. Physical Access'!D199</f>
        <v>0</v>
      </c>
      <c r="E237" s="14">
        <f>'2. Physical Access'!E199</f>
        <v>0</v>
      </c>
      <c r="F237" s="14">
        <f>'2. Physical Access'!G199</f>
        <v>0</v>
      </c>
      <c r="G237" s="62">
        <f t="shared" si="6"/>
        <v>1</v>
      </c>
      <c r="H237" s="63" t="str">
        <f>IF(A237=0,"",IF(A237=hidden!$A$8,hidden!$C$8,IF(A237=hidden!$A$9,hidden!$C$9,IF(A237=hidden!$A$10,hidden!$C$10,IF(A237=hidden!$A$11,hidden!$C$11,IF(A237=hidden!$A$12,hidden!$C$12,IF(A237=hidden!$A$13,hidden!$C$13,IF(A237=hidden!#REF!,hidden!#REF!,IF(A237=hidden!#REF!,hidden!#REF!)))))))))</f>
        <v/>
      </c>
      <c r="I237" s="64" t="e">
        <f t="shared" si="7"/>
        <v>#VALUE!</v>
      </c>
    </row>
    <row r="238" spans="1:9" x14ac:dyDescent="0.35">
      <c r="A238" s="14">
        <f>'2. Physical Access'!A200</f>
        <v>0</v>
      </c>
      <c r="B238" s="14">
        <f>'2. Physical Access'!B200</f>
        <v>0</v>
      </c>
      <c r="C238" s="61">
        <f>'2. Physical Access'!C200</f>
        <v>0</v>
      </c>
      <c r="D238" s="61">
        <f>'2. Physical Access'!D200</f>
        <v>0</v>
      </c>
      <c r="E238" s="14">
        <f>'2. Physical Access'!E200</f>
        <v>0</v>
      </c>
      <c r="F238" s="14">
        <f>'2. Physical Access'!G200</f>
        <v>0</v>
      </c>
      <c r="G238" s="62">
        <f t="shared" si="6"/>
        <v>1</v>
      </c>
      <c r="H238" s="63" t="str">
        <f>IF(A238=0,"",IF(A238=hidden!$A$8,hidden!$C$8,IF(A238=hidden!$A$9,hidden!$C$9,IF(A238=hidden!$A$10,hidden!$C$10,IF(A238=hidden!$A$11,hidden!$C$11,IF(A238=hidden!$A$12,hidden!$C$12,IF(A238=hidden!$A$13,hidden!$C$13,IF(A238=hidden!#REF!,hidden!#REF!,IF(A238=hidden!#REF!,hidden!#REF!)))))))))</f>
        <v/>
      </c>
      <c r="I238" s="64" t="e">
        <f t="shared" si="7"/>
        <v>#VALUE!</v>
      </c>
    </row>
    <row r="239" spans="1:9" x14ac:dyDescent="0.35">
      <c r="A239" s="14">
        <f>'2. Physical Access'!A201</f>
        <v>0</v>
      </c>
      <c r="B239" s="14">
        <f>'2. Physical Access'!B201</f>
        <v>0</v>
      </c>
      <c r="C239" s="61">
        <f>'2. Physical Access'!C201</f>
        <v>0</v>
      </c>
      <c r="D239" s="61">
        <f>'2. Physical Access'!D201</f>
        <v>0</v>
      </c>
      <c r="E239" s="14">
        <f>'2. Physical Access'!E201</f>
        <v>0</v>
      </c>
      <c r="F239" s="14">
        <f>'2. Physical Access'!G201</f>
        <v>0</v>
      </c>
      <c r="G239" s="62">
        <f t="shared" si="6"/>
        <v>1</v>
      </c>
      <c r="H239" s="63" t="str">
        <f>IF(A239=0,"",IF(A239=hidden!$A$8,hidden!$C$8,IF(A239=hidden!$A$9,hidden!$C$9,IF(A239=hidden!$A$10,hidden!$C$10,IF(A239=hidden!$A$11,hidden!$C$11,IF(A239=hidden!$A$12,hidden!$C$12,IF(A239=hidden!$A$13,hidden!$C$13,IF(A239=hidden!#REF!,hidden!#REF!,IF(A239=hidden!#REF!,hidden!#REF!)))))))))</f>
        <v/>
      </c>
      <c r="I239" s="64" t="e">
        <f t="shared" si="7"/>
        <v>#VALUE!</v>
      </c>
    </row>
    <row r="240" spans="1:9" x14ac:dyDescent="0.35">
      <c r="A240" s="14">
        <f>'2. Physical Access'!A202</f>
        <v>0</v>
      </c>
      <c r="B240" s="14">
        <f>'2. Physical Access'!B202</f>
        <v>0</v>
      </c>
      <c r="C240" s="61">
        <f>'2. Physical Access'!C202</f>
        <v>0</v>
      </c>
      <c r="D240" s="61">
        <f>'2. Physical Access'!D202</f>
        <v>0</v>
      </c>
      <c r="E240" s="14">
        <f>'2. Physical Access'!E202</f>
        <v>0</v>
      </c>
      <c r="F240" s="14">
        <f>'2. Physical Access'!G202</f>
        <v>0</v>
      </c>
      <c r="G240" s="62">
        <f t="shared" si="6"/>
        <v>1</v>
      </c>
      <c r="H240" s="63" t="str">
        <f>IF(A240=0,"",IF(A240=hidden!$A$8,hidden!$C$8,IF(A240=hidden!$A$9,hidden!$C$9,IF(A240=hidden!$A$10,hidden!$C$10,IF(A240=hidden!$A$11,hidden!$C$11,IF(A240=hidden!$A$12,hidden!$C$12,IF(A240=hidden!$A$13,hidden!$C$13,IF(A240=hidden!#REF!,hidden!#REF!,IF(A240=hidden!#REF!,hidden!#REF!)))))))))</f>
        <v/>
      </c>
      <c r="I240" s="64" t="e">
        <f t="shared" si="7"/>
        <v>#VALUE!</v>
      </c>
    </row>
    <row r="241" spans="1:9" x14ac:dyDescent="0.35">
      <c r="A241" s="14">
        <f>'2. Physical Access'!A203</f>
        <v>0</v>
      </c>
      <c r="B241" s="14">
        <f>'2. Physical Access'!B203</f>
        <v>0</v>
      </c>
      <c r="C241" s="61">
        <f>'2. Physical Access'!C203</f>
        <v>0</v>
      </c>
      <c r="D241" s="61">
        <f>'2. Physical Access'!D203</f>
        <v>0</v>
      </c>
      <c r="E241" s="14">
        <f>'2. Physical Access'!E203</f>
        <v>0</v>
      </c>
      <c r="F241" s="14">
        <f>'2. Physical Access'!G203</f>
        <v>0</v>
      </c>
      <c r="G241" s="62">
        <f t="shared" si="6"/>
        <v>1</v>
      </c>
      <c r="H241" s="63" t="str">
        <f>IF(A241=0,"",IF(A241=hidden!$A$8,hidden!$C$8,IF(A241=hidden!$A$9,hidden!$C$9,IF(A241=hidden!$A$10,hidden!$C$10,IF(A241=hidden!$A$11,hidden!$C$11,IF(A241=hidden!$A$12,hidden!$C$12,IF(A241=hidden!$A$13,hidden!$C$13,IF(A241=hidden!#REF!,hidden!#REF!,IF(A241=hidden!#REF!,hidden!#REF!)))))))))</f>
        <v/>
      </c>
      <c r="I241" s="64" t="e">
        <f t="shared" si="7"/>
        <v>#VALUE!</v>
      </c>
    </row>
    <row r="242" spans="1:9" x14ac:dyDescent="0.35">
      <c r="A242" s="14">
        <f>'2. Physical Access'!A204</f>
        <v>0</v>
      </c>
      <c r="B242" s="14">
        <f>'2. Physical Access'!B204</f>
        <v>0</v>
      </c>
      <c r="C242" s="61">
        <f>'2. Physical Access'!C204</f>
        <v>0</v>
      </c>
      <c r="D242" s="61">
        <f>'2. Physical Access'!D204</f>
        <v>0</v>
      </c>
      <c r="E242" s="14">
        <f>'2. Physical Access'!E204</f>
        <v>0</v>
      </c>
      <c r="F242" s="14">
        <f>'2. Physical Access'!G204</f>
        <v>0</v>
      </c>
      <c r="G242" s="62">
        <f t="shared" si="6"/>
        <v>1</v>
      </c>
      <c r="H242" s="63" t="str">
        <f>IF(A242=0,"",IF(A242=hidden!$A$8,hidden!$C$8,IF(A242=hidden!$A$9,hidden!$C$9,IF(A242=hidden!$A$10,hidden!$C$10,IF(A242=hidden!$A$11,hidden!$C$11,IF(A242=hidden!$A$12,hidden!$C$12,IF(A242=hidden!$A$13,hidden!$C$13,IF(A242=hidden!#REF!,hidden!#REF!,IF(A242=hidden!#REF!,hidden!#REF!)))))))))</f>
        <v/>
      </c>
      <c r="I242" s="64" t="e">
        <f t="shared" si="7"/>
        <v>#VALUE!</v>
      </c>
    </row>
    <row r="243" spans="1:9" x14ac:dyDescent="0.35">
      <c r="A243" s="14">
        <f>'2. Physical Access'!A205</f>
        <v>0</v>
      </c>
      <c r="B243" s="14">
        <f>'2. Physical Access'!B205</f>
        <v>0</v>
      </c>
      <c r="C243" s="61">
        <f>'2. Physical Access'!C205</f>
        <v>0</v>
      </c>
      <c r="D243" s="61">
        <f>'2. Physical Access'!D205</f>
        <v>0</v>
      </c>
      <c r="E243" s="14">
        <f>'2. Physical Access'!E205</f>
        <v>0</v>
      </c>
      <c r="F243" s="14">
        <f>'2. Physical Access'!G205</f>
        <v>0</v>
      </c>
      <c r="G243" s="62">
        <f t="shared" si="6"/>
        <v>1</v>
      </c>
      <c r="H243" s="63" t="str">
        <f>IF(A243=0,"",IF(A243=hidden!$A$8,hidden!$C$8,IF(A243=hidden!$A$9,hidden!$C$9,IF(A243=hidden!$A$10,hidden!$C$10,IF(A243=hidden!$A$11,hidden!$C$11,IF(A243=hidden!$A$12,hidden!$C$12,IF(A243=hidden!$A$13,hidden!$C$13,IF(A243=hidden!#REF!,hidden!#REF!,IF(A243=hidden!#REF!,hidden!#REF!)))))))))</f>
        <v/>
      </c>
      <c r="I243" s="64" t="e">
        <f t="shared" si="7"/>
        <v>#VALUE!</v>
      </c>
    </row>
    <row r="244" spans="1:9" x14ac:dyDescent="0.35">
      <c r="A244" s="14">
        <f>'2. Physical Access'!A206</f>
        <v>0</v>
      </c>
      <c r="B244" s="14">
        <f>'2. Physical Access'!B206</f>
        <v>0</v>
      </c>
      <c r="C244" s="61">
        <f>'2. Physical Access'!C206</f>
        <v>0</v>
      </c>
      <c r="D244" s="61">
        <f>'2. Physical Access'!D206</f>
        <v>0</v>
      </c>
      <c r="E244" s="14">
        <f>'2. Physical Access'!E206</f>
        <v>0</v>
      </c>
      <c r="F244" s="14">
        <f>'2. Physical Access'!G206</f>
        <v>0</v>
      </c>
      <c r="G244" s="62">
        <f t="shared" si="6"/>
        <v>1</v>
      </c>
      <c r="H244" s="63" t="str">
        <f>IF(A244=0,"",IF(A244=hidden!$A$8,hidden!$C$8,IF(A244=hidden!$A$9,hidden!$C$9,IF(A244=hidden!$A$10,hidden!$C$10,IF(A244=hidden!$A$11,hidden!$C$11,IF(A244=hidden!$A$12,hidden!$C$12,IF(A244=hidden!$A$13,hidden!$C$13,IF(A244=hidden!#REF!,hidden!#REF!,IF(A244=hidden!#REF!,hidden!#REF!)))))))))</f>
        <v/>
      </c>
      <c r="I244" s="64" t="e">
        <f t="shared" si="7"/>
        <v>#VALUE!</v>
      </c>
    </row>
    <row r="245" spans="1:9" x14ac:dyDescent="0.35">
      <c r="A245" s="14">
        <f>'2. Physical Access'!A207</f>
        <v>0</v>
      </c>
      <c r="B245" s="14">
        <f>'2. Physical Access'!B207</f>
        <v>0</v>
      </c>
      <c r="C245" s="61">
        <f>'2. Physical Access'!C207</f>
        <v>0</v>
      </c>
      <c r="D245" s="61">
        <f>'2. Physical Access'!D207</f>
        <v>0</v>
      </c>
      <c r="E245" s="14">
        <f>'2. Physical Access'!E207</f>
        <v>0</v>
      </c>
      <c r="F245" s="14">
        <f>'2. Physical Access'!G207</f>
        <v>0</v>
      </c>
      <c r="G245" s="62">
        <f t="shared" si="6"/>
        <v>1</v>
      </c>
      <c r="H245" s="63" t="str">
        <f>IF(A245=0,"",IF(A245=hidden!$A$8,hidden!$C$8,IF(A245=hidden!$A$9,hidden!$C$9,IF(A245=hidden!$A$10,hidden!$C$10,IF(A245=hidden!$A$11,hidden!$C$11,IF(A245=hidden!$A$12,hidden!$C$12,IF(A245=hidden!$A$13,hidden!$C$13,IF(A245=hidden!#REF!,hidden!#REF!,IF(A245=hidden!#REF!,hidden!#REF!)))))))))</f>
        <v/>
      </c>
      <c r="I245" s="64" t="e">
        <f t="shared" si="7"/>
        <v>#VALUE!</v>
      </c>
    </row>
    <row r="246" spans="1:9" x14ac:dyDescent="0.35">
      <c r="A246" s="14">
        <f>'2. Physical Access'!A208</f>
        <v>0</v>
      </c>
      <c r="B246" s="14">
        <f>'2. Physical Access'!B208</f>
        <v>0</v>
      </c>
      <c r="C246" s="61">
        <f>'2. Physical Access'!C208</f>
        <v>0</v>
      </c>
      <c r="D246" s="61">
        <f>'2. Physical Access'!D208</f>
        <v>0</v>
      </c>
      <c r="E246" s="14">
        <f>'2. Physical Access'!E208</f>
        <v>0</v>
      </c>
      <c r="F246" s="14">
        <f>'2. Physical Access'!G208</f>
        <v>0</v>
      </c>
      <c r="G246" s="62">
        <f t="shared" si="6"/>
        <v>1</v>
      </c>
      <c r="H246" s="63" t="str">
        <f>IF(A246=0,"",IF(A246=hidden!$A$8,hidden!$C$8,IF(A246=hidden!$A$9,hidden!$C$9,IF(A246=hidden!$A$10,hidden!$C$10,IF(A246=hidden!$A$11,hidden!$C$11,IF(A246=hidden!$A$12,hidden!$C$12,IF(A246=hidden!$A$13,hidden!$C$13,IF(A246=hidden!#REF!,hidden!#REF!,IF(A246=hidden!#REF!,hidden!#REF!)))))))))</f>
        <v/>
      </c>
      <c r="I246" s="64" t="e">
        <f t="shared" si="7"/>
        <v>#VALUE!</v>
      </c>
    </row>
    <row r="247" spans="1:9" x14ac:dyDescent="0.35">
      <c r="A247" s="14">
        <f>'2. Physical Access'!A209</f>
        <v>0</v>
      </c>
      <c r="B247" s="14">
        <f>'2. Physical Access'!B209</f>
        <v>0</v>
      </c>
      <c r="C247" s="61">
        <f>'2. Physical Access'!C209</f>
        <v>0</v>
      </c>
      <c r="D247" s="61">
        <f>'2. Physical Access'!D209</f>
        <v>0</v>
      </c>
      <c r="E247" s="14">
        <f>'2. Physical Access'!E209</f>
        <v>0</v>
      </c>
      <c r="F247" s="14">
        <f>'2. Physical Access'!G209</f>
        <v>0</v>
      </c>
      <c r="G247" s="62">
        <f t="shared" si="6"/>
        <v>1</v>
      </c>
      <c r="H247" s="63" t="str">
        <f>IF(A247=0,"",IF(A247=hidden!$A$8,hidden!$C$8,IF(A247=hidden!$A$9,hidden!$C$9,IF(A247=hidden!$A$10,hidden!$C$10,IF(A247=hidden!$A$11,hidden!$C$11,IF(A247=hidden!$A$12,hidden!$C$12,IF(A247=hidden!$A$13,hidden!$C$13,IF(A247=hidden!#REF!,hidden!#REF!,IF(A247=hidden!#REF!,hidden!#REF!)))))))))</f>
        <v/>
      </c>
      <c r="I247" s="64" t="e">
        <f t="shared" si="7"/>
        <v>#VALUE!</v>
      </c>
    </row>
    <row r="248" spans="1:9" x14ac:dyDescent="0.35">
      <c r="A248" s="14">
        <f>'2. Physical Access'!A210</f>
        <v>0</v>
      </c>
      <c r="B248" s="14">
        <f>'2. Physical Access'!B210</f>
        <v>0</v>
      </c>
      <c r="C248" s="61">
        <f>'2. Physical Access'!C210</f>
        <v>0</v>
      </c>
      <c r="D248" s="61">
        <f>'2. Physical Access'!D210</f>
        <v>0</v>
      </c>
      <c r="E248" s="14">
        <f>'2. Physical Access'!E210</f>
        <v>0</v>
      </c>
      <c r="F248" s="14">
        <f>'2. Physical Access'!G210</f>
        <v>0</v>
      </c>
      <c r="G248" s="62">
        <f t="shared" si="6"/>
        <v>1</v>
      </c>
      <c r="H248" s="63" t="str">
        <f>IF(A248=0,"",IF(A248=hidden!$A$8,hidden!$C$8,IF(A248=hidden!$A$9,hidden!$C$9,IF(A248=hidden!$A$10,hidden!$C$10,IF(A248=hidden!$A$11,hidden!$C$11,IF(A248=hidden!$A$12,hidden!$C$12,IF(A248=hidden!$A$13,hidden!$C$13,IF(A248=hidden!#REF!,hidden!#REF!,IF(A248=hidden!#REF!,hidden!#REF!)))))))))</f>
        <v/>
      </c>
      <c r="I248" s="64" t="e">
        <f t="shared" si="7"/>
        <v>#VALUE!</v>
      </c>
    </row>
    <row r="249" spans="1:9" x14ac:dyDescent="0.35">
      <c r="A249" s="14">
        <f>'2. Physical Access'!A211</f>
        <v>0</v>
      </c>
      <c r="B249" s="14">
        <f>'2. Physical Access'!B211</f>
        <v>0</v>
      </c>
      <c r="C249" s="61">
        <f>'2. Physical Access'!C211</f>
        <v>0</v>
      </c>
      <c r="D249" s="61">
        <f>'2. Physical Access'!D211</f>
        <v>0</v>
      </c>
      <c r="E249" s="14">
        <f>'2. Physical Access'!E211</f>
        <v>0</v>
      </c>
      <c r="F249" s="14">
        <f>'2. Physical Access'!G211</f>
        <v>0</v>
      </c>
      <c r="G249" s="62">
        <f t="shared" si="6"/>
        <v>1</v>
      </c>
      <c r="H249" s="63" t="str">
        <f>IF(A249=0,"",IF(A249=hidden!$A$8,hidden!$C$8,IF(A249=hidden!$A$9,hidden!$C$9,IF(A249=hidden!$A$10,hidden!$C$10,IF(A249=hidden!$A$11,hidden!$C$11,IF(A249=hidden!$A$12,hidden!$C$12,IF(A249=hidden!$A$13,hidden!$C$13,IF(A249=hidden!#REF!,hidden!#REF!,IF(A249=hidden!#REF!,hidden!#REF!)))))))))</f>
        <v/>
      </c>
      <c r="I249" s="64" t="e">
        <f t="shared" si="7"/>
        <v>#VALUE!</v>
      </c>
    </row>
    <row r="250" spans="1:9" x14ac:dyDescent="0.35">
      <c r="A250" s="14">
        <f>'2. Physical Access'!A212</f>
        <v>0</v>
      </c>
      <c r="B250" s="14">
        <f>'2. Physical Access'!B212</f>
        <v>0</v>
      </c>
      <c r="C250" s="61">
        <f>'2. Physical Access'!C212</f>
        <v>0</v>
      </c>
      <c r="D250" s="61">
        <f>'2. Physical Access'!D212</f>
        <v>0</v>
      </c>
      <c r="E250" s="14">
        <f>'2. Physical Access'!E212</f>
        <v>0</v>
      </c>
      <c r="F250" s="14">
        <f>'2. Physical Access'!G212</f>
        <v>0</v>
      </c>
      <c r="G250" s="62">
        <f t="shared" si="6"/>
        <v>1</v>
      </c>
      <c r="H250" s="63" t="str">
        <f>IF(A250=0,"",IF(A250=hidden!$A$8,hidden!$C$8,IF(A250=hidden!$A$9,hidden!$C$9,IF(A250=hidden!$A$10,hidden!$C$10,IF(A250=hidden!$A$11,hidden!$C$11,IF(A250=hidden!$A$12,hidden!$C$12,IF(A250=hidden!$A$13,hidden!$C$13,IF(A250=hidden!#REF!,hidden!#REF!,IF(A250=hidden!#REF!,hidden!#REF!)))))))))</f>
        <v/>
      </c>
      <c r="I250" s="64" t="e">
        <f t="shared" si="7"/>
        <v>#VALUE!</v>
      </c>
    </row>
    <row r="251" spans="1:9" x14ac:dyDescent="0.35">
      <c r="A251" s="14">
        <f>'2. Physical Access'!A213</f>
        <v>0</v>
      </c>
      <c r="B251" s="14">
        <f>'2. Physical Access'!B213</f>
        <v>0</v>
      </c>
      <c r="C251" s="61">
        <f>'2. Physical Access'!C213</f>
        <v>0</v>
      </c>
      <c r="D251" s="61">
        <f>'2. Physical Access'!D213</f>
        <v>0</v>
      </c>
      <c r="E251" s="14">
        <f>'2. Physical Access'!E213</f>
        <v>0</v>
      </c>
      <c r="F251" s="14">
        <f>'2. Physical Access'!G213</f>
        <v>0</v>
      </c>
      <c r="G251" s="62">
        <f t="shared" si="6"/>
        <v>1</v>
      </c>
      <c r="H251" s="63" t="str">
        <f>IF(A251=0,"",IF(A251=hidden!$A$8,hidden!$C$8,IF(A251=hidden!$A$9,hidden!$C$9,IF(A251=hidden!$A$10,hidden!$C$10,IF(A251=hidden!$A$11,hidden!$C$11,IF(A251=hidden!$A$12,hidden!$C$12,IF(A251=hidden!$A$13,hidden!$C$13,IF(A251=hidden!#REF!,hidden!#REF!,IF(A251=hidden!#REF!,hidden!#REF!)))))))))</f>
        <v/>
      </c>
      <c r="I251" s="64" t="e">
        <f t="shared" si="7"/>
        <v>#VALUE!</v>
      </c>
    </row>
    <row r="252" spans="1:9" x14ac:dyDescent="0.35">
      <c r="A252" s="14">
        <f>'2. Physical Access'!A214</f>
        <v>0</v>
      </c>
      <c r="B252" s="14">
        <f>'2. Physical Access'!B214</f>
        <v>0</v>
      </c>
      <c r="C252" s="61">
        <f>'2. Physical Access'!C214</f>
        <v>0</v>
      </c>
      <c r="D252" s="61">
        <f>'2. Physical Access'!D214</f>
        <v>0</v>
      </c>
      <c r="E252" s="14">
        <f>'2. Physical Access'!E214</f>
        <v>0</v>
      </c>
      <c r="F252" s="14">
        <f>'2. Physical Access'!G214</f>
        <v>0</v>
      </c>
      <c r="G252" s="62">
        <f t="shared" si="6"/>
        <v>1</v>
      </c>
      <c r="H252" s="63" t="str">
        <f>IF(A252=0,"",IF(A252=hidden!$A$8,hidden!$C$8,IF(A252=hidden!$A$9,hidden!$C$9,IF(A252=hidden!$A$10,hidden!$C$10,IF(A252=hidden!$A$11,hidden!$C$11,IF(A252=hidden!$A$12,hidden!$C$12,IF(A252=hidden!$A$13,hidden!$C$13,IF(A252=hidden!#REF!,hidden!#REF!,IF(A252=hidden!#REF!,hidden!#REF!)))))))))</f>
        <v/>
      </c>
      <c r="I252" s="64" t="e">
        <f t="shared" si="7"/>
        <v>#VALUE!</v>
      </c>
    </row>
    <row r="253" spans="1:9" x14ac:dyDescent="0.35">
      <c r="A253" s="14">
        <f>'2. Physical Access'!A215</f>
        <v>0</v>
      </c>
      <c r="B253" s="14">
        <f>'2. Physical Access'!B215</f>
        <v>0</v>
      </c>
      <c r="C253" s="61">
        <f>'2. Physical Access'!C215</f>
        <v>0</v>
      </c>
      <c r="D253" s="61">
        <f>'2. Physical Access'!D215</f>
        <v>0</v>
      </c>
      <c r="E253" s="14">
        <f>'2. Physical Access'!E215</f>
        <v>0</v>
      </c>
      <c r="F253" s="14">
        <f>'2. Physical Access'!G215</f>
        <v>0</v>
      </c>
      <c r="G253" s="62">
        <f t="shared" si="6"/>
        <v>1</v>
      </c>
      <c r="H253" s="63" t="str">
        <f>IF(A253=0,"",IF(A253=hidden!$A$8,hidden!$C$8,IF(A253=hidden!$A$9,hidden!$C$9,IF(A253=hidden!$A$10,hidden!$C$10,IF(A253=hidden!$A$11,hidden!$C$11,IF(A253=hidden!$A$12,hidden!$C$12,IF(A253=hidden!$A$13,hidden!$C$13,IF(A253=hidden!#REF!,hidden!#REF!,IF(A253=hidden!#REF!,hidden!#REF!)))))))))</f>
        <v/>
      </c>
      <c r="I253" s="64" t="e">
        <f t="shared" si="7"/>
        <v>#VALUE!</v>
      </c>
    </row>
    <row r="254" spans="1:9" x14ac:dyDescent="0.35">
      <c r="A254" s="14">
        <f>'2. Physical Access'!A216</f>
        <v>0</v>
      </c>
      <c r="B254" s="14">
        <f>'2. Physical Access'!B216</f>
        <v>0</v>
      </c>
      <c r="C254" s="61">
        <f>'2. Physical Access'!C216</f>
        <v>0</v>
      </c>
      <c r="D254" s="61">
        <f>'2. Physical Access'!D216</f>
        <v>0</v>
      </c>
      <c r="E254" s="14">
        <f>'2. Physical Access'!E216</f>
        <v>0</v>
      </c>
      <c r="F254" s="14">
        <f>'2. Physical Access'!G216</f>
        <v>0</v>
      </c>
      <c r="G254" s="62">
        <f t="shared" si="6"/>
        <v>1</v>
      </c>
      <c r="H254" s="63" t="str">
        <f>IF(A254=0,"",IF(A254=hidden!$A$8,hidden!$C$8,IF(A254=hidden!$A$9,hidden!$C$9,IF(A254=hidden!$A$10,hidden!$C$10,IF(A254=hidden!$A$11,hidden!$C$11,IF(A254=hidden!$A$12,hidden!$C$12,IF(A254=hidden!$A$13,hidden!$C$13,IF(A254=hidden!#REF!,hidden!#REF!,IF(A254=hidden!#REF!,hidden!#REF!)))))))))</f>
        <v/>
      </c>
      <c r="I254" s="64" t="e">
        <f t="shared" si="7"/>
        <v>#VALUE!</v>
      </c>
    </row>
    <row r="255" spans="1:9" x14ac:dyDescent="0.35">
      <c r="A255" s="14">
        <f>'2. Physical Access'!A217</f>
        <v>0</v>
      </c>
      <c r="B255" s="14">
        <f>'2. Physical Access'!B217</f>
        <v>0</v>
      </c>
      <c r="C255" s="61">
        <f>'2. Physical Access'!C217</f>
        <v>0</v>
      </c>
      <c r="D255" s="61">
        <f>'2. Physical Access'!D217</f>
        <v>0</v>
      </c>
      <c r="E255" s="14">
        <f>'2. Physical Access'!E217</f>
        <v>0</v>
      </c>
      <c r="F255" s="14">
        <f>'2. Physical Access'!G217</f>
        <v>0</v>
      </c>
      <c r="G255" s="62">
        <f t="shared" si="6"/>
        <v>1</v>
      </c>
      <c r="H255" s="63" t="str">
        <f>IF(A255=0,"",IF(A255=hidden!$A$8,hidden!$C$8,IF(A255=hidden!$A$9,hidden!$C$9,IF(A255=hidden!$A$10,hidden!$C$10,IF(A255=hidden!$A$11,hidden!$C$11,IF(A255=hidden!$A$12,hidden!$C$12,IF(A255=hidden!$A$13,hidden!$C$13,IF(A255=hidden!#REF!,hidden!#REF!,IF(A255=hidden!#REF!,hidden!#REF!)))))))))</f>
        <v/>
      </c>
      <c r="I255" s="64" t="e">
        <f t="shared" si="7"/>
        <v>#VALUE!</v>
      </c>
    </row>
    <row r="256" spans="1:9" x14ac:dyDescent="0.35">
      <c r="A256" s="14">
        <f>'2. Physical Access'!A218</f>
        <v>0</v>
      </c>
      <c r="B256" s="14">
        <f>'2. Physical Access'!B218</f>
        <v>0</v>
      </c>
      <c r="C256" s="61">
        <f>'2. Physical Access'!C218</f>
        <v>0</v>
      </c>
      <c r="D256" s="61">
        <f>'2. Physical Access'!D218</f>
        <v>0</v>
      </c>
      <c r="E256" s="14">
        <f>'2. Physical Access'!E218</f>
        <v>0</v>
      </c>
      <c r="F256" s="14">
        <f>'2. Physical Access'!G218</f>
        <v>0</v>
      </c>
      <c r="G256" s="62">
        <f t="shared" si="6"/>
        <v>1</v>
      </c>
      <c r="H256" s="63" t="str">
        <f>IF(A256=0,"",IF(A256=hidden!$A$8,hidden!$C$8,IF(A256=hidden!$A$9,hidden!$C$9,IF(A256=hidden!$A$10,hidden!$C$10,IF(A256=hidden!$A$11,hidden!$C$11,IF(A256=hidden!$A$12,hidden!$C$12,IF(A256=hidden!$A$13,hidden!$C$13,IF(A256=hidden!#REF!,hidden!#REF!,IF(A256=hidden!#REF!,hidden!#REF!)))))))))</f>
        <v/>
      </c>
      <c r="I256" s="64" t="e">
        <f t="shared" si="7"/>
        <v>#VALUE!</v>
      </c>
    </row>
    <row r="257" spans="1:9" x14ac:dyDescent="0.35">
      <c r="A257" s="14">
        <f>'2. Physical Access'!A219</f>
        <v>0</v>
      </c>
      <c r="B257" s="14">
        <f>'2. Physical Access'!B219</f>
        <v>0</v>
      </c>
      <c r="C257" s="61">
        <f>'2. Physical Access'!C219</f>
        <v>0</v>
      </c>
      <c r="D257" s="61">
        <f>'2. Physical Access'!D219</f>
        <v>0</v>
      </c>
      <c r="E257" s="14">
        <f>'2. Physical Access'!E219</f>
        <v>0</v>
      </c>
      <c r="F257" s="14">
        <f>'2. Physical Access'!G219</f>
        <v>0</v>
      </c>
      <c r="G257" s="62">
        <f t="shared" si="6"/>
        <v>1</v>
      </c>
      <c r="H257" s="63" t="str">
        <f>IF(A257=0,"",IF(A257=hidden!$A$8,hidden!$C$8,IF(A257=hidden!$A$9,hidden!$C$9,IF(A257=hidden!$A$10,hidden!$C$10,IF(A257=hidden!$A$11,hidden!$C$11,IF(A257=hidden!$A$12,hidden!$C$12,IF(A257=hidden!$A$13,hidden!$C$13,IF(A257=hidden!#REF!,hidden!#REF!,IF(A257=hidden!#REF!,hidden!#REF!)))))))))</f>
        <v/>
      </c>
      <c r="I257" s="64" t="e">
        <f t="shared" si="7"/>
        <v>#VALUE!</v>
      </c>
    </row>
    <row r="258" spans="1:9" x14ac:dyDescent="0.35">
      <c r="A258" s="14">
        <f>'2. Physical Access'!A220</f>
        <v>0</v>
      </c>
      <c r="B258" s="14">
        <f>'2. Physical Access'!B220</f>
        <v>0</v>
      </c>
      <c r="C258" s="61">
        <f>'2. Physical Access'!C220</f>
        <v>0</v>
      </c>
      <c r="D258" s="61">
        <f>'2. Physical Access'!D220</f>
        <v>0</v>
      </c>
      <c r="E258" s="14">
        <f>'2. Physical Access'!E220</f>
        <v>0</v>
      </c>
      <c r="F258" s="14">
        <f>'2. Physical Access'!G220</f>
        <v>0</v>
      </c>
      <c r="G258" s="62">
        <f t="shared" si="6"/>
        <v>1</v>
      </c>
      <c r="H258" s="63" t="str">
        <f>IF(A258=0,"",IF(A258=hidden!$A$8,hidden!$C$8,IF(A258=hidden!$A$9,hidden!$C$9,IF(A258=hidden!$A$10,hidden!$C$10,IF(A258=hidden!$A$11,hidden!$C$11,IF(A258=hidden!$A$12,hidden!$C$12,IF(A258=hidden!$A$13,hidden!$C$13,IF(A258=hidden!#REF!,hidden!#REF!,IF(A258=hidden!#REF!,hidden!#REF!)))))))))</f>
        <v/>
      </c>
      <c r="I258" s="64" t="e">
        <f t="shared" si="7"/>
        <v>#VALUE!</v>
      </c>
    </row>
    <row r="259" spans="1:9" x14ac:dyDescent="0.35">
      <c r="A259" s="14">
        <f>'2. Physical Access'!A221</f>
        <v>0</v>
      </c>
      <c r="B259" s="14">
        <f>'2. Physical Access'!B221</f>
        <v>0</v>
      </c>
      <c r="C259" s="61">
        <f>'2. Physical Access'!C221</f>
        <v>0</v>
      </c>
      <c r="D259" s="61">
        <f>'2. Physical Access'!D221</f>
        <v>0</v>
      </c>
      <c r="E259" s="14">
        <f>'2. Physical Access'!E221</f>
        <v>0</v>
      </c>
      <c r="F259" s="14">
        <f>'2. Physical Access'!G221</f>
        <v>0</v>
      </c>
      <c r="G259" s="62">
        <f t="shared" si="6"/>
        <v>1</v>
      </c>
      <c r="H259" s="63" t="str">
        <f>IF(A259=0,"",IF(A259=hidden!$A$8,hidden!$C$8,IF(A259=hidden!$A$9,hidden!$C$9,IF(A259=hidden!$A$10,hidden!$C$10,IF(A259=hidden!$A$11,hidden!$C$11,IF(A259=hidden!$A$12,hidden!$C$12,IF(A259=hidden!$A$13,hidden!$C$13,IF(A259=hidden!#REF!,hidden!#REF!,IF(A259=hidden!#REF!,hidden!#REF!)))))))))</f>
        <v/>
      </c>
      <c r="I259" s="64" t="e">
        <f t="shared" si="7"/>
        <v>#VALUE!</v>
      </c>
    </row>
    <row r="260" spans="1:9" x14ac:dyDescent="0.35">
      <c r="A260" s="14">
        <f>'2. Physical Access'!A222</f>
        <v>0</v>
      </c>
      <c r="B260" s="14">
        <f>'2. Physical Access'!B222</f>
        <v>0</v>
      </c>
      <c r="C260" s="61">
        <f>'2. Physical Access'!C222</f>
        <v>0</v>
      </c>
      <c r="D260" s="61">
        <f>'2. Physical Access'!D222</f>
        <v>0</v>
      </c>
      <c r="E260" s="14">
        <f>'2. Physical Access'!E222</f>
        <v>0</v>
      </c>
      <c r="F260" s="14">
        <f>'2. Physical Access'!G222</f>
        <v>0</v>
      </c>
      <c r="G260" s="62">
        <f t="shared" si="6"/>
        <v>1</v>
      </c>
      <c r="H260" s="63" t="str">
        <f>IF(A260=0,"",IF(A260=hidden!$A$8,hidden!$C$8,IF(A260=hidden!$A$9,hidden!$C$9,IF(A260=hidden!$A$10,hidden!$C$10,IF(A260=hidden!$A$11,hidden!$C$11,IF(A260=hidden!$A$12,hidden!$C$12,IF(A260=hidden!$A$13,hidden!$C$13,IF(A260=hidden!#REF!,hidden!#REF!,IF(A260=hidden!#REF!,hidden!#REF!)))))))))</f>
        <v/>
      </c>
      <c r="I260" s="64" t="e">
        <f t="shared" si="7"/>
        <v>#VALUE!</v>
      </c>
    </row>
    <row r="261" spans="1:9" x14ac:dyDescent="0.35">
      <c r="A261" s="14">
        <f>'2. Physical Access'!A223</f>
        <v>0</v>
      </c>
      <c r="B261" s="14">
        <f>'2. Physical Access'!B223</f>
        <v>0</v>
      </c>
      <c r="C261" s="61">
        <f>'2. Physical Access'!C223</f>
        <v>0</v>
      </c>
      <c r="D261" s="61">
        <f>'2. Physical Access'!D223</f>
        <v>0</v>
      </c>
      <c r="E261" s="14">
        <f>'2. Physical Access'!E223</f>
        <v>0</v>
      </c>
      <c r="F261" s="14">
        <f>'2. Physical Access'!G223</f>
        <v>0</v>
      </c>
      <c r="G261" s="62">
        <f t="shared" si="6"/>
        <v>1</v>
      </c>
      <c r="H261" s="63" t="str">
        <f>IF(A261=0,"",IF(A261=hidden!$A$8,hidden!$C$8,IF(A261=hidden!$A$9,hidden!$C$9,IF(A261=hidden!$A$10,hidden!$C$10,IF(A261=hidden!$A$11,hidden!$C$11,IF(A261=hidden!$A$12,hidden!$C$12,IF(A261=hidden!$A$13,hidden!$C$13,IF(A261=hidden!#REF!,hidden!#REF!,IF(A261=hidden!#REF!,hidden!#REF!)))))))))</f>
        <v/>
      </c>
      <c r="I261" s="64" t="e">
        <f t="shared" si="7"/>
        <v>#VALUE!</v>
      </c>
    </row>
    <row r="262" spans="1:9" x14ac:dyDescent="0.35">
      <c r="A262" s="14">
        <f>'2. Physical Access'!A224</f>
        <v>0</v>
      </c>
      <c r="B262" s="14">
        <f>'2. Physical Access'!B224</f>
        <v>0</v>
      </c>
      <c r="C262" s="61">
        <f>'2. Physical Access'!C224</f>
        <v>0</v>
      </c>
      <c r="D262" s="61">
        <f>'2. Physical Access'!D224</f>
        <v>0</v>
      </c>
      <c r="E262" s="14">
        <f>'2. Physical Access'!E224</f>
        <v>0</v>
      </c>
      <c r="F262" s="14">
        <f>'2. Physical Access'!G224</f>
        <v>0</v>
      </c>
      <c r="G262" s="62">
        <f t="shared" si="6"/>
        <v>1</v>
      </c>
      <c r="H262" s="63" t="str">
        <f>IF(A262=0,"",IF(A262=hidden!$A$8,hidden!$C$8,IF(A262=hidden!$A$9,hidden!$C$9,IF(A262=hidden!$A$10,hidden!$C$10,IF(A262=hidden!$A$11,hidden!$C$11,IF(A262=hidden!$A$12,hidden!$C$12,IF(A262=hidden!$A$13,hidden!$C$13,IF(A262=hidden!#REF!,hidden!#REF!,IF(A262=hidden!#REF!,hidden!#REF!)))))))))</f>
        <v/>
      </c>
      <c r="I262" s="64" t="e">
        <f t="shared" si="7"/>
        <v>#VALUE!</v>
      </c>
    </row>
    <row r="263" spans="1:9" x14ac:dyDescent="0.35">
      <c r="A263" s="14">
        <f>'2. Physical Access'!A225</f>
        <v>0</v>
      </c>
      <c r="B263" s="14">
        <f>'2. Physical Access'!B225</f>
        <v>0</v>
      </c>
      <c r="C263" s="61">
        <f>'2. Physical Access'!C225</f>
        <v>0</v>
      </c>
      <c r="D263" s="61">
        <f>'2. Physical Access'!D225</f>
        <v>0</v>
      </c>
      <c r="E263" s="14">
        <f>'2. Physical Access'!E225</f>
        <v>0</v>
      </c>
      <c r="F263" s="14">
        <f>'2. Physical Access'!G225</f>
        <v>0</v>
      </c>
      <c r="G263" s="62">
        <f t="shared" si="6"/>
        <v>1</v>
      </c>
      <c r="H263" s="63" t="str">
        <f>IF(A263=0,"",IF(A263=hidden!$A$8,hidden!$C$8,IF(A263=hidden!$A$9,hidden!$C$9,IF(A263=hidden!$A$10,hidden!$C$10,IF(A263=hidden!$A$11,hidden!$C$11,IF(A263=hidden!$A$12,hidden!$C$12,IF(A263=hidden!$A$13,hidden!$C$13,IF(A263=hidden!#REF!,hidden!#REF!,IF(A263=hidden!#REF!,hidden!#REF!)))))))))</f>
        <v/>
      </c>
      <c r="I263" s="64" t="e">
        <f t="shared" si="7"/>
        <v>#VALUE!</v>
      </c>
    </row>
    <row r="264" spans="1:9" x14ac:dyDescent="0.35">
      <c r="A264" s="14">
        <f>'2. Physical Access'!A226</f>
        <v>0</v>
      </c>
      <c r="B264" s="14">
        <f>'2. Physical Access'!B226</f>
        <v>0</v>
      </c>
      <c r="C264" s="61">
        <f>'2. Physical Access'!C226</f>
        <v>0</v>
      </c>
      <c r="D264" s="61">
        <f>'2. Physical Access'!D226</f>
        <v>0</v>
      </c>
      <c r="E264" s="14">
        <f>'2. Physical Access'!E226</f>
        <v>0</v>
      </c>
      <c r="F264" s="14">
        <f>'2. Physical Access'!G226</f>
        <v>0</v>
      </c>
      <c r="G264" s="62">
        <f t="shared" si="6"/>
        <v>1</v>
      </c>
      <c r="H264" s="63" t="str">
        <f>IF(A264=0,"",IF(A264=hidden!$A$8,hidden!$C$8,IF(A264=hidden!$A$9,hidden!$C$9,IF(A264=hidden!$A$10,hidden!$C$10,IF(A264=hidden!$A$11,hidden!$C$11,IF(A264=hidden!$A$12,hidden!$C$12,IF(A264=hidden!$A$13,hidden!$C$13,IF(A264=hidden!#REF!,hidden!#REF!,IF(A264=hidden!#REF!,hidden!#REF!)))))))))</f>
        <v/>
      </c>
      <c r="I264" s="64" t="e">
        <f t="shared" si="7"/>
        <v>#VALUE!</v>
      </c>
    </row>
    <row r="265" spans="1:9" x14ac:dyDescent="0.35">
      <c r="A265" s="14">
        <f>'2. Physical Access'!A227</f>
        <v>0</v>
      </c>
      <c r="B265" s="14">
        <f>'2. Physical Access'!B227</f>
        <v>0</v>
      </c>
      <c r="C265" s="61">
        <f>'2. Physical Access'!C227</f>
        <v>0</v>
      </c>
      <c r="D265" s="61">
        <f>'2. Physical Access'!D227</f>
        <v>0</v>
      </c>
      <c r="E265" s="14">
        <f>'2. Physical Access'!E227</f>
        <v>0</v>
      </c>
      <c r="F265" s="14">
        <f>'2. Physical Access'!G227</f>
        <v>0</v>
      </c>
      <c r="G265" s="62">
        <f t="shared" si="6"/>
        <v>1</v>
      </c>
      <c r="H265" s="63" t="str">
        <f>IF(A265=0,"",IF(A265=hidden!$A$8,hidden!$C$8,IF(A265=hidden!$A$9,hidden!$C$9,IF(A265=hidden!$A$10,hidden!$C$10,IF(A265=hidden!$A$11,hidden!$C$11,IF(A265=hidden!$A$12,hidden!$C$12,IF(A265=hidden!$A$13,hidden!$C$13,IF(A265=hidden!#REF!,hidden!#REF!,IF(A265=hidden!#REF!,hidden!#REF!)))))))))</f>
        <v/>
      </c>
      <c r="I265" s="64" t="e">
        <f t="shared" si="7"/>
        <v>#VALUE!</v>
      </c>
    </row>
    <row r="266" spans="1:9" x14ac:dyDescent="0.35">
      <c r="A266" s="14">
        <f>'2. Physical Access'!A228</f>
        <v>0</v>
      </c>
      <c r="B266" s="14">
        <f>'2. Physical Access'!B228</f>
        <v>0</v>
      </c>
      <c r="C266" s="61">
        <f>'2. Physical Access'!C228</f>
        <v>0</v>
      </c>
      <c r="D266" s="61">
        <f>'2. Physical Access'!D228</f>
        <v>0</v>
      </c>
      <c r="E266" s="14">
        <f>'2. Physical Access'!E228</f>
        <v>0</v>
      </c>
      <c r="F266" s="14">
        <f>'2. Physical Access'!G228</f>
        <v>0</v>
      </c>
      <c r="G266" s="62">
        <f t="shared" si="6"/>
        <v>1</v>
      </c>
      <c r="H266" s="63" t="str">
        <f>IF(A266=0,"",IF(A266=hidden!$A$8,hidden!$C$8,IF(A266=hidden!$A$9,hidden!$C$9,IF(A266=hidden!$A$10,hidden!$C$10,IF(A266=hidden!$A$11,hidden!$C$11,IF(A266=hidden!$A$12,hidden!$C$12,IF(A266=hidden!$A$13,hidden!$C$13,IF(A266=hidden!#REF!,hidden!#REF!,IF(A266=hidden!#REF!,hidden!#REF!)))))))))</f>
        <v/>
      </c>
      <c r="I266" s="64" t="e">
        <f t="shared" si="7"/>
        <v>#VALUE!</v>
      </c>
    </row>
    <row r="267" spans="1:9" x14ac:dyDescent="0.35">
      <c r="A267" s="14">
        <f>'2. Physical Access'!A229</f>
        <v>0</v>
      </c>
      <c r="B267" s="14">
        <f>'2. Physical Access'!B229</f>
        <v>0</v>
      </c>
      <c r="C267" s="61">
        <f>'2. Physical Access'!C229</f>
        <v>0</v>
      </c>
      <c r="D267" s="61">
        <f>'2. Physical Access'!D229</f>
        <v>0</v>
      </c>
      <c r="E267" s="14">
        <f>'2. Physical Access'!E229</f>
        <v>0</v>
      </c>
      <c r="F267" s="14">
        <f>'2. Physical Access'!G229</f>
        <v>0</v>
      </c>
      <c r="G267" s="62">
        <f t="shared" si="6"/>
        <v>1</v>
      </c>
      <c r="H267" s="63" t="str">
        <f>IF(A267=0,"",IF(A267=hidden!$A$8,hidden!$C$8,IF(A267=hidden!$A$9,hidden!$C$9,IF(A267=hidden!$A$10,hidden!$C$10,IF(A267=hidden!$A$11,hidden!$C$11,IF(A267=hidden!$A$12,hidden!$C$12,IF(A267=hidden!$A$13,hidden!$C$13,IF(A267=hidden!#REF!,hidden!#REF!,IF(A267=hidden!#REF!,hidden!#REF!)))))))))</f>
        <v/>
      </c>
      <c r="I267" s="64" t="e">
        <f t="shared" si="7"/>
        <v>#VALUE!</v>
      </c>
    </row>
    <row r="268" spans="1:9" x14ac:dyDescent="0.35">
      <c r="A268" s="14">
        <f>'2. Physical Access'!A230</f>
        <v>0</v>
      </c>
      <c r="B268" s="14">
        <f>'2. Physical Access'!B230</f>
        <v>0</v>
      </c>
      <c r="C268" s="61">
        <f>'2. Physical Access'!C230</f>
        <v>0</v>
      </c>
      <c r="D268" s="61">
        <f>'2. Physical Access'!D230</f>
        <v>0</v>
      </c>
      <c r="E268" s="14">
        <f>'2. Physical Access'!E230</f>
        <v>0</v>
      </c>
      <c r="F268" s="14">
        <f>'2. Physical Access'!G230</f>
        <v>0</v>
      </c>
      <c r="G268" s="62">
        <f t="shared" si="6"/>
        <v>1</v>
      </c>
      <c r="H268" s="63" t="str">
        <f>IF(A268=0,"",IF(A268=hidden!$A$8,hidden!$C$8,IF(A268=hidden!$A$9,hidden!$C$9,IF(A268=hidden!$A$10,hidden!$C$10,IF(A268=hidden!$A$11,hidden!$C$11,IF(A268=hidden!$A$12,hidden!$C$12,IF(A268=hidden!$A$13,hidden!$C$13,IF(A268=hidden!#REF!,hidden!#REF!,IF(A268=hidden!#REF!,hidden!#REF!)))))))))</f>
        <v/>
      </c>
      <c r="I268" s="64" t="e">
        <f t="shared" si="7"/>
        <v>#VALUE!</v>
      </c>
    </row>
    <row r="269" spans="1:9" x14ac:dyDescent="0.35">
      <c r="A269" s="14">
        <f>'2. Physical Access'!A231</f>
        <v>0</v>
      </c>
      <c r="B269" s="14">
        <f>'2. Physical Access'!B231</f>
        <v>0</v>
      </c>
      <c r="C269" s="61">
        <f>'2. Physical Access'!C231</f>
        <v>0</v>
      </c>
      <c r="D269" s="61">
        <f>'2. Physical Access'!D231</f>
        <v>0</v>
      </c>
      <c r="E269" s="14">
        <f>'2. Physical Access'!E231</f>
        <v>0</v>
      </c>
      <c r="F269" s="14">
        <f>'2. Physical Access'!G231</f>
        <v>0</v>
      </c>
      <c r="G269" s="62">
        <f t="shared" si="6"/>
        <v>1</v>
      </c>
      <c r="H269" s="63" t="str">
        <f>IF(A269=0,"",IF(A269=hidden!$A$8,hidden!$C$8,IF(A269=hidden!$A$9,hidden!$C$9,IF(A269=hidden!$A$10,hidden!$C$10,IF(A269=hidden!$A$11,hidden!$C$11,IF(A269=hidden!$A$12,hidden!$C$12,IF(A269=hidden!$A$13,hidden!$C$13,IF(A269=hidden!#REF!,hidden!#REF!,IF(A269=hidden!#REF!,hidden!#REF!)))))))))</f>
        <v/>
      </c>
      <c r="I269" s="64" t="e">
        <f t="shared" si="7"/>
        <v>#VALUE!</v>
      </c>
    </row>
    <row r="270" spans="1:9" x14ac:dyDescent="0.35">
      <c r="A270" s="14">
        <f>'2. Physical Access'!A232</f>
        <v>0</v>
      </c>
      <c r="B270" s="14">
        <f>'2. Physical Access'!B232</f>
        <v>0</v>
      </c>
      <c r="C270" s="61">
        <f>'2. Physical Access'!C232</f>
        <v>0</v>
      </c>
      <c r="D270" s="61">
        <f>'2. Physical Access'!D232</f>
        <v>0</v>
      </c>
      <c r="E270" s="14">
        <f>'2. Physical Access'!E232</f>
        <v>0</v>
      </c>
      <c r="F270" s="14">
        <f>'2. Physical Access'!G232</f>
        <v>0</v>
      </c>
      <c r="G270" s="62">
        <f t="shared" si="6"/>
        <v>1</v>
      </c>
      <c r="H270" s="63" t="str">
        <f>IF(A270=0,"",IF(A270=hidden!$A$8,hidden!$C$8,IF(A270=hidden!$A$9,hidden!$C$9,IF(A270=hidden!$A$10,hidden!$C$10,IF(A270=hidden!$A$11,hidden!$C$11,IF(A270=hidden!$A$12,hidden!$C$12,IF(A270=hidden!$A$13,hidden!$C$13,IF(A270=hidden!#REF!,hidden!#REF!,IF(A270=hidden!#REF!,hidden!#REF!)))))))))</f>
        <v/>
      </c>
      <c r="I270" s="64" t="e">
        <f t="shared" si="7"/>
        <v>#VALUE!</v>
      </c>
    </row>
    <row r="271" spans="1:9" x14ac:dyDescent="0.35">
      <c r="A271" s="14">
        <f>'2. Physical Access'!A233</f>
        <v>0</v>
      </c>
      <c r="B271" s="14">
        <f>'2. Physical Access'!B233</f>
        <v>0</v>
      </c>
      <c r="C271" s="61">
        <f>'2. Physical Access'!C233</f>
        <v>0</v>
      </c>
      <c r="D271" s="61">
        <f>'2. Physical Access'!D233</f>
        <v>0</v>
      </c>
      <c r="E271" s="14">
        <f>'2. Physical Access'!E233</f>
        <v>0</v>
      </c>
      <c r="F271" s="14">
        <f>'2. Physical Access'!G233</f>
        <v>0</v>
      </c>
      <c r="G271" s="62">
        <f t="shared" si="6"/>
        <v>1</v>
      </c>
      <c r="H271" s="63" t="str">
        <f>IF(A271=0,"",IF(A271=hidden!$A$8,hidden!$C$8,IF(A271=hidden!$A$9,hidden!$C$9,IF(A271=hidden!$A$10,hidden!$C$10,IF(A271=hidden!$A$11,hidden!$C$11,IF(A271=hidden!$A$12,hidden!$C$12,IF(A271=hidden!$A$13,hidden!$C$13,IF(A271=hidden!#REF!,hidden!#REF!,IF(A271=hidden!#REF!,hidden!#REF!)))))))))</f>
        <v/>
      </c>
      <c r="I271" s="64" t="e">
        <f t="shared" si="7"/>
        <v>#VALUE!</v>
      </c>
    </row>
    <row r="272" spans="1:9" x14ac:dyDescent="0.35">
      <c r="A272" s="14">
        <f>'2. Physical Access'!A234</f>
        <v>0</v>
      </c>
      <c r="B272" s="14">
        <f>'2. Physical Access'!B234</f>
        <v>0</v>
      </c>
      <c r="C272" s="61">
        <f>'2. Physical Access'!C234</f>
        <v>0</v>
      </c>
      <c r="D272" s="61">
        <f>'2. Physical Access'!D234</f>
        <v>0</v>
      </c>
      <c r="E272" s="14">
        <f>'2. Physical Access'!E234</f>
        <v>0</v>
      </c>
      <c r="F272" s="14">
        <f>'2. Physical Access'!G234</f>
        <v>0</v>
      </c>
      <c r="G272" s="62">
        <f t="shared" si="6"/>
        <v>1</v>
      </c>
      <c r="H272" s="63" t="str">
        <f>IF(A272=0,"",IF(A272=hidden!$A$8,hidden!$C$8,IF(A272=hidden!$A$9,hidden!$C$9,IF(A272=hidden!$A$10,hidden!$C$10,IF(A272=hidden!$A$11,hidden!$C$11,IF(A272=hidden!$A$12,hidden!$C$12,IF(A272=hidden!$A$13,hidden!$C$13,IF(A272=hidden!#REF!,hidden!#REF!,IF(A272=hidden!#REF!,hidden!#REF!)))))))))</f>
        <v/>
      </c>
      <c r="I272" s="64" t="e">
        <f t="shared" si="7"/>
        <v>#VALUE!</v>
      </c>
    </row>
    <row r="273" spans="1:9" x14ac:dyDescent="0.35">
      <c r="A273" s="14">
        <f>'2. Physical Access'!A235</f>
        <v>0</v>
      </c>
      <c r="B273" s="14">
        <f>'2. Physical Access'!B235</f>
        <v>0</v>
      </c>
      <c r="C273" s="61">
        <f>'2. Physical Access'!C235</f>
        <v>0</v>
      </c>
      <c r="D273" s="61">
        <f>'2. Physical Access'!D235</f>
        <v>0</v>
      </c>
      <c r="E273" s="14">
        <f>'2. Physical Access'!E235</f>
        <v>0</v>
      </c>
      <c r="F273" s="14">
        <f>'2. Physical Access'!G235</f>
        <v>0</v>
      </c>
      <c r="G273" s="62">
        <f t="shared" si="6"/>
        <v>1</v>
      </c>
      <c r="H273" s="63" t="str">
        <f>IF(A273=0,"",IF(A273=hidden!$A$8,hidden!$C$8,IF(A273=hidden!$A$9,hidden!$C$9,IF(A273=hidden!$A$10,hidden!$C$10,IF(A273=hidden!$A$11,hidden!$C$11,IF(A273=hidden!$A$12,hidden!$C$12,IF(A273=hidden!$A$13,hidden!$C$13,IF(A273=hidden!#REF!,hidden!#REF!,IF(A273=hidden!#REF!,hidden!#REF!)))))))))</f>
        <v/>
      </c>
      <c r="I273" s="64" t="e">
        <f t="shared" si="7"/>
        <v>#VALUE!</v>
      </c>
    </row>
    <row r="274" spans="1:9" x14ac:dyDescent="0.35">
      <c r="A274" s="14">
        <f>'2. Physical Access'!A236</f>
        <v>0</v>
      </c>
      <c r="B274" s="14">
        <f>'2. Physical Access'!B236</f>
        <v>0</v>
      </c>
      <c r="C274" s="61">
        <f>'2. Physical Access'!C236</f>
        <v>0</v>
      </c>
      <c r="D274" s="61">
        <f>'2. Physical Access'!D236</f>
        <v>0</v>
      </c>
      <c r="E274" s="14">
        <f>'2. Physical Access'!E236</f>
        <v>0</v>
      </c>
      <c r="F274" s="14">
        <f>'2. Physical Access'!G236</f>
        <v>0</v>
      </c>
      <c r="G274" s="62">
        <f t="shared" si="6"/>
        <v>1</v>
      </c>
      <c r="H274" s="63" t="str">
        <f>IF(A274=0,"",IF(A274=hidden!$A$8,hidden!$C$8,IF(A274=hidden!$A$9,hidden!$C$9,IF(A274=hidden!$A$10,hidden!$C$10,IF(A274=hidden!$A$11,hidden!$C$11,IF(A274=hidden!$A$12,hidden!$C$12,IF(A274=hidden!$A$13,hidden!$C$13,IF(A274=hidden!#REF!,hidden!#REF!,IF(A274=hidden!#REF!,hidden!#REF!)))))))))</f>
        <v/>
      </c>
      <c r="I274" s="64" t="e">
        <f t="shared" si="7"/>
        <v>#VALUE!</v>
      </c>
    </row>
    <row r="275" spans="1:9" x14ac:dyDescent="0.35">
      <c r="A275" s="14">
        <f>'2. Physical Access'!A237</f>
        <v>0</v>
      </c>
      <c r="B275" s="14">
        <f>'2. Physical Access'!B237</f>
        <v>0</v>
      </c>
      <c r="C275" s="61">
        <f>'2. Physical Access'!C237</f>
        <v>0</v>
      </c>
      <c r="D275" s="61">
        <f>'2. Physical Access'!D237</f>
        <v>0</v>
      </c>
      <c r="E275" s="14">
        <f>'2. Physical Access'!E237</f>
        <v>0</v>
      </c>
      <c r="F275" s="14">
        <f>'2. Physical Access'!G237</f>
        <v>0</v>
      </c>
      <c r="G275" s="62">
        <f t="shared" si="6"/>
        <v>1</v>
      </c>
      <c r="H275" s="63" t="str">
        <f>IF(A275=0,"",IF(A275=hidden!$A$8,hidden!$C$8,IF(A275=hidden!$A$9,hidden!$C$9,IF(A275=hidden!$A$10,hidden!$C$10,IF(A275=hidden!$A$11,hidden!$C$11,IF(A275=hidden!$A$12,hidden!$C$12,IF(A275=hidden!$A$13,hidden!$C$13,IF(A275=hidden!#REF!,hidden!#REF!,IF(A275=hidden!#REF!,hidden!#REF!)))))))))</f>
        <v/>
      </c>
      <c r="I275" s="64" t="e">
        <f t="shared" si="7"/>
        <v>#VALUE!</v>
      </c>
    </row>
    <row r="276" spans="1:9" x14ac:dyDescent="0.35">
      <c r="A276" s="14">
        <f>'2. Physical Access'!A238</f>
        <v>0</v>
      </c>
      <c r="B276" s="14">
        <f>'2. Physical Access'!B238</f>
        <v>0</v>
      </c>
      <c r="C276" s="61">
        <f>'2. Physical Access'!C238</f>
        <v>0</v>
      </c>
      <c r="D276" s="61">
        <f>'2. Physical Access'!D238</f>
        <v>0</v>
      </c>
      <c r="E276" s="14">
        <f>'2. Physical Access'!E238</f>
        <v>0</v>
      </c>
      <c r="F276" s="14">
        <f>'2. Physical Access'!G238</f>
        <v>0</v>
      </c>
      <c r="G276" s="62">
        <f t="shared" si="6"/>
        <v>1</v>
      </c>
      <c r="H276" s="63" t="str">
        <f>IF(A276=0,"",IF(A276=hidden!$A$8,hidden!$C$8,IF(A276=hidden!$A$9,hidden!$C$9,IF(A276=hidden!$A$10,hidden!$C$10,IF(A276=hidden!$A$11,hidden!$C$11,IF(A276=hidden!$A$12,hidden!$C$12,IF(A276=hidden!$A$13,hidden!$C$13,IF(A276=hidden!#REF!,hidden!#REF!,IF(A276=hidden!#REF!,hidden!#REF!)))))))))</f>
        <v/>
      </c>
      <c r="I276" s="64" t="e">
        <f t="shared" si="7"/>
        <v>#VALUE!</v>
      </c>
    </row>
    <row r="277" spans="1:9" x14ac:dyDescent="0.35">
      <c r="A277" s="14">
        <f>'2. Physical Access'!A239</f>
        <v>0</v>
      </c>
      <c r="B277" s="14">
        <f>'2. Physical Access'!B239</f>
        <v>0</v>
      </c>
      <c r="C277" s="61">
        <f>'2. Physical Access'!C239</f>
        <v>0</v>
      </c>
      <c r="D277" s="61">
        <f>'2. Physical Access'!D239</f>
        <v>0</v>
      </c>
      <c r="E277" s="14">
        <f>'2. Physical Access'!E239</f>
        <v>0</v>
      </c>
      <c r="F277" s="14">
        <f>'2. Physical Access'!G239</f>
        <v>0</v>
      </c>
      <c r="G277" s="62">
        <f t="shared" si="6"/>
        <v>1</v>
      </c>
      <c r="H277" s="63" t="str">
        <f>IF(A277=0,"",IF(A277=hidden!$A$8,hidden!$C$8,IF(A277=hidden!$A$9,hidden!$C$9,IF(A277=hidden!$A$10,hidden!$C$10,IF(A277=hidden!$A$11,hidden!$C$11,IF(A277=hidden!$A$12,hidden!$C$12,IF(A277=hidden!$A$13,hidden!$C$13,IF(A277=hidden!#REF!,hidden!#REF!,IF(A277=hidden!#REF!,hidden!#REF!)))))))))</f>
        <v/>
      </c>
      <c r="I277" s="64" t="e">
        <f t="shared" si="7"/>
        <v>#VALUE!</v>
      </c>
    </row>
    <row r="278" spans="1:9" x14ac:dyDescent="0.35">
      <c r="A278" s="14">
        <f>'2. Physical Access'!A240</f>
        <v>0</v>
      </c>
      <c r="B278" s="14">
        <f>'2. Physical Access'!B240</f>
        <v>0</v>
      </c>
      <c r="C278" s="61">
        <f>'2. Physical Access'!C240</f>
        <v>0</v>
      </c>
      <c r="D278" s="61">
        <f>'2. Physical Access'!D240</f>
        <v>0</v>
      </c>
      <c r="E278" s="14">
        <f>'2. Physical Access'!E240</f>
        <v>0</v>
      </c>
      <c r="F278" s="14">
        <f>'2. Physical Access'!G240</f>
        <v>0</v>
      </c>
      <c r="G278" s="62">
        <f t="shared" si="6"/>
        <v>1</v>
      </c>
      <c r="H278" s="63" t="str">
        <f>IF(A278=0,"",IF(A278=hidden!$A$8,hidden!$C$8,IF(A278=hidden!$A$9,hidden!$C$9,IF(A278=hidden!$A$10,hidden!$C$10,IF(A278=hidden!$A$11,hidden!$C$11,IF(A278=hidden!$A$12,hidden!$C$12,IF(A278=hidden!$A$13,hidden!$C$13,IF(A278=hidden!#REF!,hidden!#REF!,IF(A278=hidden!#REF!,hidden!#REF!)))))))))</f>
        <v/>
      </c>
      <c r="I278" s="64" t="e">
        <f t="shared" si="7"/>
        <v>#VALUE!</v>
      </c>
    </row>
    <row r="279" spans="1:9" x14ac:dyDescent="0.35">
      <c r="A279" s="14">
        <f>'2. Physical Access'!A241</f>
        <v>0</v>
      </c>
      <c r="B279" s="14">
        <f>'2. Physical Access'!B241</f>
        <v>0</v>
      </c>
      <c r="C279" s="61">
        <f>'2. Physical Access'!C241</f>
        <v>0</v>
      </c>
      <c r="D279" s="61">
        <f>'2. Physical Access'!D241</f>
        <v>0</v>
      </c>
      <c r="E279" s="14">
        <f>'2. Physical Access'!E241</f>
        <v>0</v>
      </c>
      <c r="F279" s="14">
        <f>'2. Physical Access'!G241</f>
        <v>0</v>
      </c>
      <c r="G279" s="62">
        <f t="shared" si="6"/>
        <v>1</v>
      </c>
      <c r="H279" s="63" t="str">
        <f>IF(A279=0,"",IF(A279=hidden!$A$8,hidden!$C$8,IF(A279=hidden!$A$9,hidden!$C$9,IF(A279=hidden!$A$10,hidden!$C$10,IF(A279=hidden!$A$11,hidden!$C$11,IF(A279=hidden!$A$12,hidden!$C$12,IF(A279=hidden!$A$13,hidden!$C$13,IF(A279=hidden!#REF!,hidden!#REF!,IF(A279=hidden!#REF!,hidden!#REF!)))))))))</f>
        <v/>
      </c>
      <c r="I279" s="64" t="e">
        <f t="shared" si="7"/>
        <v>#VALUE!</v>
      </c>
    </row>
    <row r="280" spans="1:9" x14ac:dyDescent="0.35">
      <c r="A280" s="14">
        <f>'2. Physical Access'!A242</f>
        <v>0</v>
      </c>
      <c r="B280" s="14">
        <f>'2. Physical Access'!B242</f>
        <v>0</v>
      </c>
      <c r="C280" s="61">
        <f>'2. Physical Access'!C242</f>
        <v>0</v>
      </c>
      <c r="D280" s="61">
        <f>'2. Physical Access'!D242</f>
        <v>0</v>
      </c>
      <c r="E280" s="14">
        <f>'2. Physical Access'!E242</f>
        <v>0</v>
      </c>
      <c r="F280" s="14">
        <f>'2. Physical Access'!G242</f>
        <v>0</v>
      </c>
      <c r="G280" s="62">
        <f t="shared" si="6"/>
        <v>1</v>
      </c>
      <c r="H280" s="63" t="str">
        <f>IF(A280=0,"",IF(A280=hidden!$A$8,hidden!$C$8,IF(A280=hidden!$A$9,hidden!$C$9,IF(A280=hidden!$A$10,hidden!$C$10,IF(A280=hidden!$A$11,hidden!$C$11,IF(A280=hidden!$A$12,hidden!$C$12,IF(A280=hidden!$A$13,hidden!$C$13,IF(A280=hidden!#REF!,hidden!#REF!,IF(A280=hidden!#REF!,hidden!#REF!)))))))))</f>
        <v/>
      </c>
      <c r="I280" s="64" t="e">
        <f t="shared" si="7"/>
        <v>#VALUE!</v>
      </c>
    </row>
    <row r="281" spans="1:9" x14ac:dyDescent="0.35">
      <c r="A281" s="14">
        <f>'2. Physical Access'!A243</f>
        <v>0</v>
      </c>
      <c r="B281" s="14">
        <f>'2. Physical Access'!B243</f>
        <v>0</v>
      </c>
      <c r="C281" s="61">
        <f>'2. Physical Access'!C243</f>
        <v>0</v>
      </c>
      <c r="D281" s="61">
        <f>'2. Physical Access'!D243</f>
        <v>0</v>
      </c>
      <c r="E281" s="14">
        <f>'2. Physical Access'!E243</f>
        <v>0</v>
      </c>
      <c r="F281" s="14">
        <f>'2. Physical Access'!G243</f>
        <v>0</v>
      </c>
      <c r="G281" s="62">
        <f t="shared" si="6"/>
        <v>1</v>
      </c>
      <c r="H281" s="63" t="str">
        <f>IF(A281=0,"",IF(A281=hidden!$A$8,hidden!$C$8,IF(A281=hidden!$A$9,hidden!$C$9,IF(A281=hidden!$A$10,hidden!$C$10,IF(A281=hidden!$A$11,hidden!$C$11,IF(A281=hidden!$A$12,hidden!$C$12,IF(A281=hidden!$A$13,hidden!$C$13,IF(A281=hidden!#REF!,hidden!#REF!,IF(A281=hidden!#REF!,hidden!#REF!)))))))))</f>
        <v/>
      </c>
      <c r="I281" s="64" t="e">
        <f t="shared" si="7"/>
        <v>#VALUE!</v>
      </c>
    </row>
    <row r="282" spans="1:9" x14ac:dyDescent="0.35">
      <c r="A282" s="14">
        <f>'2. Physical Access'!A244</f>
        <v>0</v>
      </c>
      <c r="B282" s="14">
        <f>'2. Physical Access'!B244</f>
        <v>0</v>
      </c>
      <c r="C282" s="61">
        <f>'2. Physical Access'!C244</f>
        <v>0</v>
      </c>
      <c r="D282" s="61">
        <f>'2. Physical Access'!D244</f>
        <v>0</v>
      </c>
      <c r="E282" s="14">
        <f>'2. Physical Access'!E244</f>
        <v>0</v>
      </c>
      <c r="F282" s="14">
        <f>'2. Physical Access'!G244</f>
        <v>0</v>
      </c>
      <c r="G282" s="62">
        <f t="shared" si="6"/>
        <v>1</v>
      </c>
      <c r="H282" s="63" t="str">
        <f>IF(A282=0,"",IF(A282=hidden!$A$8,hidden!$C$8,IF(A282=hidden!$A$9,hidden!$C$9,IF(A282=hidden!$A$10,hidden!$C$10,IF(A282=hidden!$A$11,hidden!$C$11,IF(A282=hidden!$A$12,hidden!$C$12,IF(A282=hidden!$A$13,hidden!$C$13,IF(A282=hidden!#REF!,hidden!#REF!,IF(A282=hidden!#REF!,hidden!#REF!)))))))))</f>
        <v/>
      </c>
      <c r="I282" s="64" t="e">
        <f t="shared" si="7"/>
        <v>#VALUE!</v>
      </c>
    </row>
    <row r="283" spans="1:9" x14ac:dyDescent="0.35">
      <c r="A283" s="14">
        <f>'2. Physical Access'!A245</f>
        <v>0</v>
      </c>
      <c r="B283" s="14">
        <f>'2. Physical Access'!B245</f>
        <v>0</v>
      </c>
      <c r="C283" s="61">
        <f>'2. Physical Access'!C245</f>
        <v>0</v>
      </c>
      <c r="D283" s="61">
        <f>'2. Physical Access'!D245</f>
        <v>0</v>
      </c>
      <c r="E283" s="14">
        <f>'2. Physical Access'!E245</f>
        <v>0</v>
      </c>
      <c r="F283" s="14">
        <f>'2. Physical Access'!G245</f>
        <v>0</v>
      </c>
      <c r="G283" s="62">
        <f t="shared" si="6"/>
        <v>1</v>
      </c>
      <c r="H283" s="63" t="str">
        <f>IF(A283=0,"",IF(A283=hidden!$A$8,hidden!$C$8,IF(A283=hidden!$A$9,hidden!$C$9,IF(A283=hidden!$A$10,hidden!$C$10,IF(A283=hidden!$A$11,hidden!$C$11,IF(A283=hidden!$A$12,hidden!$C$12,IF(A283=hidden!$A$13,hidden!$C$13,IF(A283=hidden!#REF!,hidden!#REF!,IF(A283=hidden!#REF!,hidden!#REF!)))))))))</f>
        <v/>
      </c>
      <c r="I283" s="64" t="e">
        <f t="shared" si="7"/>
        <v>#VALUE!</v>
      </c>
    </row>
    <row r="284" spans="1:9" x14ac:dyDescent="0.35">
      <c r="A284" s="14">
        <f>'2. Physical Access'!A246</f>
        <v>0</v>
      </c>
      <c r="B284" s="14">
        <f>'2. Physical Access'!B246</f>
        <v>0</v>
      </c>
      <c r="C284" s="61">
        <f>'2. Physical Access'!C246</f>
        <v>0</v>
      </c>
      <c r="D284" s="61">
        <f>'2. Physical Access'!D246</f>
        <v>0</v>
      </c>
      <c r="E284" s="14">
        <f>'2. Physical Access'!E246</f>
        <v>0</v>
      </c>
      <c r="F284" s="14">
        <f>'2. Physical Access'!G246</f>
        <v>0</v>
      </c>
      <c r="G284" s="62">
        <f t="shared" si="6"/>
        <v>1</v>
      </c>
      <c r="H284" s="63" t="str">
        <f>IF(A284=0,"",IF(A284=hidden!$A$8,hidden!$C$8,IF(A284=hidden!$A$9,hidden!$C$9,IF(A284=hidden!$A$10,hidden!$C$10,IF(A284=hidden!$A$11,hidden!$C$11,IF(A284=hidden!$A$12,hidden!$C$12,IF(A284=hidden!$A$13,hidden!$C$13,IF(A284=hidden!#REF!,hidden!#REF!,IF(A284=hidden!#REF!,hidden!#REF!)))))))))</f>
        <v/>
      </c>
      <c r="I284" s="64" t="e">
        <f t="shared" si="7"/>
        <v>#VALUE!</v>
      </c>
    </row>
    <row r="285" spans="1:9" x14ac:dyDescent="0.35">
      <c r="A285" s="14">
        <f>'2. Physical Access'!A247</f>
        <v>0</v>
      </c>
      <c r="B285" s="14">
        <f>'2. Physical Access'!B247</f>
        <v>0</v>
      </c>
      <c r="C285" s="61">
        <f>'2. Physical Access'!C247</f>
        <v>0</v>
      </c>
      <c r="D285" s="61">
        <f>'2. Physical Access'!D247</f>
        <v>0</v>
      </c>
      <c r="E285" s="14">
        <f>'2. Physical Access'!E247</f>
        <v>0</v>
      </c>
      <c r="F285" s="14">
        <f>'2. Physical Access'!G247</f>
        <v>0</v>
      </c>
      <c r="G285" s="62">
        <f t="shared" si="6"/>
        <v>1</v>
      </c>
      <c r="H285" s="63" t="str">
        <f>IF(A285=0,"",IF(A285=hidden!$A$8,hidden!$C$8,IF(A285=hidden!$A$9,hidden!$C$9,IF(A285=hidden!$A$10,hidden!$C$10,IF(A285=hidden!$A$11,hidden!$C$11,IF(A285=hidden!$A$12,hidden!$C$12,IF(A285=hidden!$A$13,hidden!$C$13,IF(A285=hidden!#REF!,hidden!#REF!,IF(A285=hidden!#REF!,hidden!#REF!)))))))))</f>
        <v/>
      </c>
      <c r="I285" s="64" t="e">
        <f t="shared" si="7"/>
        <v>#VALUE!</v>
      </c>
    </row>
    <row r="286" spans="1:9" x14ac:dyDescent="0.35">
      <c r="A286" s="14">
        <f>'2. Physical Access'!A248</f>
        <v>0</v>
      </c>
      <c r="B286" s="14">
        <f>'2. Physical Access'!B248</f>
        <v>0</v>
      </c>
      <c r="C286" s="61">
        <f>'2. Physical Access'!C248</f>
        <v>0</v>
      </c>
      <c r="D286" s="61">
        <f>'2. Physical Access'!D248</f>
        <v>0</v>
      </c>
      <c r="E286" s="14">
        <f>'2. Physical Access'!E248</f>
        <v>0</v>
      </c>
      <c r="F286" s="14">
        <f>'2. Physical Access'!G248</f>
        <v>0</v>
      </c>
      <c r="G286" s="62">
        <f t="shared" si="6"/>
        <v>1</v>
      </c>
      <c r="H286" s="63" t="str">
        <f>IF(A286=0,"",IF(A286=hidden!$A$8,hidden!$C$8,IF(A286=hidden!$A$9,hidden!$C$9,IF(A286=hidden!$A$10,hidden!$C$10,IF(A286=hidden!$A$11,hidden!$C$11,IF(A286=hidden!$A$12,hidden!$C$12,IF(A286=hidden!$A$13,hidden!$C$13,IF(A286=hidden!#REF!,hidden!#REF!,IF(A286=hidden!#REF!,hidden!#REF!)))))))))</f>
        <v/>
      </c>
      <c r="I286" s="64" t="e">
        <f t="shared" si="7"/>
        <v>#VALUE!</v>
      </c>
    </row>
    <row r="287" spans="1:9" x14ac:dyDescent="0.35">
      <c r="A287" s="14">
        <f>'2. Physical Access'!A249</f>
        <v>0</v>
      </c>
      <c r="B287" s="14">
        <f>'2. Physical Access'!B249</f>
        <v>0</v>
      </c>
      <c r="C287" s="61">
        <f>'2. Physical Access'!C249</f>
        <v>0</v>
      </c>
      <c r="D287" s="61">
        <f>'2. Physical Access'!D249</f>
        <v>0</v>
      </c>
      <c r="E287" s="14">
        <f>'2. Physical Access'!E249</f>
        <v>0</v>
      </c>
      <c r="F287" s="14">
        <f>'2. Physical Access'!G249</f>
        <v>0</v>
      </c>
      <c r="G287" s="62">
        <f t="shared" si="6"/>
        <v>1</v>
      </c>
      <c r="H287" s="63" t="str">
        <f>IF(A287=0,"",IF(A287=hidden!$A$8,hidden!$C$8,IF(A287=hidden!$A$9,hidden!$C$9,IF(A287=hidden!$A$10,hidden!$C$10,IF(A287=hidden!$A$11,hidden!$C$11,IF(A287=hidden!$A$12,hidden!$C$12,IF(A287=hidden!$A$13,hidden!$C$13,IF(A287=hidden!#REF!,hidden!#REF!,IF(A287=hidden!#REF!,hidden!#REF!)))))))))</f>
        <v/>
      </c>
      <c r="I287" s="64" t="e">
        <f t="shared" si="7"/>
        <v>#VALUE!</v>
      </c>
    </row>
    <row r="288" spans="1:9" x14ac:dyDescent="0.35">
      <c r="A288" s="14">
        <f>'2. Physical Access'!A250</f>
        <v>0</v>
      </c>
      <c r="B288" s="14">
        <f>'2. Physical Access'!B250</f>
        <v>0</v>
      </c>
      <c r="C288" s="61">
        <f>'2. Physical Access'!C250</f>
        <v>0</v>
      </c>
      <c r="D288" s="61">
        <f>'2. Physical Access'!D250</f>
        <v>0</v>
      </c>
      <c r="E288" s="14">
        <f>'2. Physical Access'!E250</f>
        <v>0</v>
      </c>
      <c r="F288" s="14">
        <f>'2. Physical Access'!G250</f>
        <v>0</v>
      </c>
      <c r="G288" s="62">
        <f t="shared" si="6"/>
        <v>1</v>
      </c>
      <c r="H288" s="63" t="str">
        <f>IF(A288=0,"",IF(A288=hidden!$A$8,hidden!$C$8,IF(A288=hidden!$A$9,hidden!$C$9,IF(A288=hidden!$A$10,hidden!$C$10,IF(A288=hidden!$A$11,hidden!$C$11,IF(A288=hidden!$A$12,hidden!$C$12,IF(A288=hidden!$A$13,hidden!$C$13,IF(A288=hidden!#REF!,hidden!#REF!,IF(A288=hidden!#REF!,hidden!#REF!)))))))))</f>
        <v/>
      </c>
      <c r="I288" s="64" t="e">
        <f t="shared" si="7"/>
        <v>#VALUE!</v>
      </c>
    </row>
    <row r="289" spans="1:9" x14ac:dyDescent="0.35">
      <c r="A289" s="14">
        <f>'2. Physical Access'!A251</f>
        <v>0</v>
      </c>
      <c r="B289" s="14">
        <f>'2. Physical Access'!B251</f>
        <v>0</v>
      </c>
      <c r="C289" s="61">
        <f>'2. Physical Access'!C251</f>
        <v>0</v>
      </c>
      <c r="D289" s="61">
        <f>'2. Physical Access'!D251</f>
        <v>0</v>
      </c>
      <c r="E289" s="14">
        <f>'2. Physical Access'!E251</f>
        <v>0</v>
      </c>
      <c r="F289" s="14">
        <f>'2. Physical Access'!G251</f>
        <v>0</v>
      </c>
      <c r="G289" s="62">
        <f t="shared" si="6"/>
        <v>1</v>
      </c>
      <c r="H289" s="63" t="str">
        <f>IF(A289=0,"",IF(A289=hidden!$A$8,hidden!$C$8,IF(A289=hidden!$A$9,hidden!$C$9,IF(A289=hidden!$A$10,hidden!$C$10,IF(A289=hidden!$A$11,hidden!$C$11,IF(A289=hidden!$A$12,hidden!$C$12,IF(A289=hidden!$A$13,hidden!$C$13,IF(A289=hidden!#REF!,hidden!#REF!,IF(A289=hidden!#REF!,hidden!#REF!)))))))))</f>
        <v/>
      </c>
      <c r="I289" s="64" t="e">
        <f t="shared" si="7"/>
        <v>#VALUE!</v>
      </c>
    </row>
    <row r="290" spans="1:9" x14ac:dyDescent="0.35">
      <c r="A290" s="14">
        <f>'2. Physical Access'!A252</f>
        <v>0</v>
      </c>
      <c r="B290" s="14">
        <f>'2. Physical Access'!B252</f>
        <v>0</v>
      </c>
      <c r="C290" s="61">
        <f>'2. Physical Access'!C252</f>
        <v>0</v>
      </c>
      <c r="D290" s="61">
        <f>'2. Physical Access'!D252</f>
        <v>0</v>
      </c>
      <c r="E290" s="14">
        <f>'2. Physical Access'!E252</f>
        <v>0</v>
      </c>
      <c r="F290" s="14">
        <f>'2. Physical Access'!G252</f>
        <v>0</v>
      </c>
      <c r="G290" s="62">
        <f t="shared" si="6"/>
        <v>1</v>
      </c>
      <c r="H290" s="63" t="str">
        <f>IF(A290=0,"",IF(A290=hidden!$A$8,hidden!$C$8,IF(A290=hidden!$A$9,hidden!$C$9,IF(A290=hidden!$A$10,hidden!$C$10,IF(A290=hidden!$A$11,hidden!$C$11,IF(A290=hidden!$A$12,hidden!$C$12,IF(A290=hidden!$A$13,hidden!$C$13,IF(A290=hidden!#REF!,hidden!#REF!,IF(A290=hidden!#REF!,hidden!#REF!)))))))))</f>
        <v/>
      </c>
      <c r="I290" s="64" t="e">
        <f t="shared" si="7"/>
        <v>#VALUE!</v>
      </c>
    </row>
    <row r="291" spans="1:9" x14ac:dyDescent="0.35">
      <c r="A291" s="14">
        <f>'2. Physical Access'!A253</f>
        <v>0</v>
      </c>
      <c r="B291" s="14">
        <f>'2. Physical Access'!B253</f>
        <v>0</v>
      </c>
      <c r="C291" s="61">
        <f>'2. Physical Access'!C253</f>
        <v>0</v>
      </c>
      <c r="D291" s="61">
        <f>'2. Physical Access'!D253</f>
        <v>0</v>
      </c>
      <c r="E291" s="14">
        <f>'2. Physical Access'!E253</f>
        <v>0</v>
      </c>
      <c r="F291" s="14">
        <f>'2. Physical Access'!G253</f>
        <v>0</v>
      </c>
      <c r="G291" s="62">
        <f t="shared" si="6"/>
        <v>1</v>
      </c>
      <c r="H291" s="63" t="str">
        <f>IF(A291=0,"",IF(A291=hidden!$A$8,hidden!$C$8,IF(A291=hidden!$A$9,hidden!$C$9,IF(A291=hidden!$A$10,hidden!$C$10,IF(A291=hidden!$A$11,hidden!$C$11,IF(A291=hidden!$A$12,hidden!$C$12,IF(A291=hidden!$A$13,hidden!$C$13,IF(A291=hidden!#REF!,hidden!#REF!,IF(A291=hidden!#REF!,hidden!#REF!)))))))))</f>
        <v/>
      </c>
      <c r="I291" s="64" t="e">
        <f t="shared" si="7"/>
        <v>#VALUE!</v>
      </c>
    </row>
    <row r="292" spans="1:9" x14ac:dyDescent="0.35">
      <c r="A292" s="14">
        <f>'2. Physical Access'!A254</f>
        <v>0</v>
      </c>
      <c r="B292" s="14">
        <f>'2. Physical Access'!B254</f>
        <v>0</v>
      </c>
      <c r="C292" s="61">
        <f>'2. Physical Access'!C254</f>
        <v>0</v>
      </c>
      <c r="D292" s="61">
        <f>'2. Physical Access'!D254</f>
        <v>0</v>
      </c>
      <c r="E292" s="14">
        <f>'2. Physical Access'!E254</f>
        <v>0</v>
      </c>
      <c r="F292" s="14">
        <f>'2. Physical Access'!G254</f>
        <v>0</v>
      </c>
      <c r="G292" s="62">
        <f t="shared" si="6"/>
        <v>1</v>
      </c>
      <c r="H292" s="63" t="str">
        <f>IF(A292=0,"",IF(A292=hidden!$A$8,hidden!$C$8,IF(A292=hidden!$A$9,hidden!$C$9,IF(A292=hidden!$A$10,hidden!$C$10,IF(A292=hidden!$A$11,hidden!$C$11,IF(A292=hidden!$A$12,hidden!$C$12,IF(A292=hidden!$A$13,hidden!$C$13,IF(A292=hidden!#REF!,hidden!#REF!,IF(A292=hidden!#REF!,hidden!#REF!)))))))))</f>
        <v/>
      </c>
      <c r="I292" s="64" t="e">
        <f t="shared" si="7"/>
        <v>#VALUE!</v>
      </c>
    </row>
    <row r="293" spans="1:9" x14ac:dyDescent="0.35">
      <c r="A293" s="14">
        <f>'2. Physical Access'!A255</f>
        <v>0</v>
      </c>
      <c r="B293" s="14">
        <f>'2. Physical Access'!B255</f>
        <v>0</v>
      </c>
      <c r="C293" s="61">
        <f>'2. Physical Access'!C255</f>
        <v>0</v>
      </c>
      <c r="D293" s="61">
        <f>'2. Physical Access'!D255</f>
        <v>0</v>
      </c>
      <c r="E293" s="14">
        <f>'2. Physical Access'!E255</f>
        <v>0</v>
      </c>
      <c r="F293" s="14">
        <f>'2. Physical Access'!G255</f>
        <v>0</v>
      </c>
      <c r="G293" s="62">
        <f t="shared" si="6"/>
        <v>1</v>
      </c>
      <c r="H293" s="63" t="str">
        <f>IF(A293=0,"",IF(A293=hidden!$A$8,hidden!$C$8,IF(A293=hidden!$A$9,hidden!$C$9,IF(A293=hidden!$A$10,hidden!$C$10,IF(A293=hidden!$A$11,hidden!$C$11,IF(A293=hidden!$A$12,hidden!$C$12,IF(A293=hidden!$A$13,hidden!$C$13,IF(A293=hidden!#REF!,hidden!#REF!,IF(A293=hidden!#REF!,hidden!#REF!)))))))))</f>
        <v/>
      </c>
      <c r="I293" s="64" t="e">
        <f t="shared" si="7"/>
        <v>#VALUE!</v>
      </c>
    </row>
    <row r="294" spans="1:9" x14ac:dyDescent="0.35">
      <c r="A294" s="14">
        <f>'2. Physical Access'!A256</f>
        <v>0</v>
      </c>
      <c r="B294" s="14">
        <f>'2. Physical Access'!B256</f>
        <v>0</v>
      </c>
      <c r="C294" s="61">
        <f>'2. Physical Access'!C256</f>
        <v>0</v>
      </c>
      <c r="D294" s="61">
        <f>'2. Physical Access'!D256</f>
        <v>0</v>
      </c>
      <c r="E294" s="14">
        <f>'2. Physical Access'!E256</f>
        <v>0</v>
      </c>
      <c r="F294" s="14">
        <f>'2. Physical Access'!G256</f>
        <v>0</v>
      </c>
      <c r="G294" s="62">
        <f t="shared" si="6"/>
        <v>1</v>
      </c>
      <c r="H294" s="63" t="str">
        <f>IF(A294=0,"",IF(A294=hidden!$A$8,hidden!$C$8,IF(A294=hidden!$A$9,hidden!$C$9,IF(A294=hidden!$A$10,hidden!$C$10,IF(A294=hidden!$A$11,hidden!$C$11,IF(A294=hidden!$A$12,hidden!$C$12,IF(A294=hidden!$A$13,hidden!$C$13,IF(A294=hidden!#REF!,hidden!#REF!,IF(A294=hidden!#REF!,hidden!#REF!)))))))))</f>
        <v/>
      </c>
      <c r="I294" s="64" t="e">
        <f t="shared" si="7"/>
        <v>#VALUE!</v>
      </c>
    </row>
    <row r="295" spans="1:9" x14ac:dyDescent="0.35">
      <c r="A295" s="14">
        <f>'2. Physical Access'!A257</f>
        <v>0</v>
      </c>
      <c r="B295" s="14">
        <f>'2. Physical Access'!B257</f>
        <v>0</v>
      </c>
      <c r="C295" s="61">
        <f>'2. Physical Access'!C257</f>
        <v>0</v>
      </c>
      <c r="D295" s="61">
        <f>'2. Physical Access'!D257</f>
        <v>0</v>
      </c>
      <c r="E295" s="14">
        <f>'2. Physical Access'!E257</f>
        <v>0</v>
      </c>
      <c r="F295" s="14">
        <f>'2. Physical Access'!G257</f>
        <v>0</v>
      </c>
      <c r="G295" s="62">
        <f t="shared" si="6"/>
        <v>1</v>
      </c>
      <c r="H295" s="63" t="str">
        <f>IF(A295=0,"",IF(A295=hidden!$A$8,hidden!$C$8,IF(A295=hidden!$A$9,hidden!$C$9,IF(A295=hidden!$A$10,hidden!$C$10,IF(A295=hidden!$A$11,hidden!$C$11,IF(A295=hidden!$A$12,hidden!$C$12,IF(A295=hidden!$A$13,hidden!$C$13,IF(A295=hidden!#REF!,hidden!#REF!,IF(A295=hidden!#REF!,hidden!#REF!)))))))))</f>
        <v/>
      </c>
      <c r="I295" s="64" t="e">
        <f t="shared" si="7"/>
        <v>#VALUE!</v>
      </c>
    </row>
    <row r="296" spans="1:9" x14ac:dyDescent="0.35">
      <c r="A296" s="14">
        <f>'2. Physical Access'!A258</f>
        <v>0</v>
      </c>
      <c r="B296" s="14">
        <f>'2. Physical Access'!B258</f>
        <v>0</v>
      </c>
      <c r="C296" s="61">
        <f>'2. Physical Access'!C258</f>
        <v>0</v>
      </c>
      <c r="D296" s="61">
        <f>'2. Physical Access'!D258</f>
        <v>0</v>
      </c>
      <c r="E296" s="14">
        <f>'2. Physical Access'!E258</f>
        <v>0</v>
      </c>
      <c r="F296" s="14">
        <f>'2. Physical Access'!G258</f>
        <v>0</v>
      </c>
      <c r="G296" s="62">
        <f t="shared" si="6"/>
        <v>1</v>
      </c>
      <c r="H296" s="63" t="str">
        <f>IF(A296=0,"",IF(A296=hidden!$A$8,hidden!$C$8,IF(A296=hidden!$A$9,hidden!$C$9,IF(A296=hidden!$A$10,hidden!$C$10,IF(A296=hidden!$A$11,hidden!$C$11,IF(A296=hidden!$A$12,hidden!$C$12,IF(A296=hidden!$A$13,hidden!$C$13,IF(A296=hidden!#REF!,hidden!#REF!,IF(A296=hidden!#REF!,hidden!#REF!)))))))))</f>
        <v/>
      </c>
      <c r="I296" s="64" t="e">
        <f t="shared" si="7"/>
        <v>#VALUE!</v>
      </c>
    </row>
    <row r="297" spans="1:9" x14ac:dyDescent="0.35">
      <c r="A297" s="14">
        <f>'2. Physical Access'!A259</f>
        <v>0</v>
      </c>
      <c r="B297" s="14">
        <f>'2. Physical Access'!B259</f>
        <v>0</v>
      </c>
      <c r="C297" s="61">
        <f>'2. Physical Access'!C259</f>
        <v>0</v>
      </c>
      <c r="D297" s="61">
        <f>'2. Physical Access'!D259</f>
        <v>0</v>
      </c>
      <c r="E297" s="14">
        <f>'2. Physical Access'!E259</f>
        <v>0</v>
      </c>
      <c r="F297" s="14">
        <f>'2. Physical Access'!G259</f>
        <v>0</v>
      </c>
      <c r="G297" s="62">
        <f t="shared" si="6"/>
        <v>1</v>
      </c>
      <c r="H297" s="63" t="str">
        <f>IF(A297=0,"",IF(A297=hidden!$A$8,hidden!$C$8,IF(A297=hidden!$A$9,hidden!$C$9,IF(A297=hidden!$A$10,hidden!$C$10,IF(A297=hidden!$A$11,hidden!$C$11,IF(A297=hidden!$A$12,hidden!$C$12,IF(A297=hidden!$A$13,hidden!$C$13,IF(A297=hidden!#REF!,hidden!#REF!,IF(A297=hidden!#REF!,hidden!#REF!)))))))))</f>
        <v/>
      </c>
      <c r="I297" s="64" t="e">
        <f t="shared" si="7"/>
        <v>#VALUE!</v>
      </c>
    </row>
    <row r="298" spans="1:9" x14ac:dyDescent="0.35">
      <c r="A298" s="14">
        <f>'2. Physical Access'!A260</f>
        <v>0</v>
      </c>
      <c r="B298" s="14">
        <f>'2. Physical Access'!B260</f>
        <v>0</v>
      </c>
      <c r="C298" s="61">
        <f>'2. Physical Access'!C260</f>
        <v>0</v>
      </c>
      <c r="D298" s="61">
        <f>'2. Physical Access'!D260</f>
        <v>0</v>
      </c>
      <c r="E298" s="14">
        <f>'2. Physical Access'!E260</f>
        <v>0</v>
      </c>
      <c r="F298" s="14">
        <f>'2. Physical Access'!G260</f>
        <v>0</v>
      </c>
      <c r="G298" s="62">
        <f t="shared" ref="G298:G323" si="8">IF(OR(D298="",C298=""),"",INT(D298-C298+1))</f>
        <v>1</v>
      </c>
      <c r="H298" s="63" t="str">
        <f>IF(A298=0,"",IF(A298=hidden!$A$8,hidden!$C$8,IF(A298=hidden!$A$9,hidden!$C$9,IF(A298=hidden!$A$10,hidden!$C$10,IF(A298=hidden!$A$11,hidden!$C$11,IF(A298=hidden!$A$12,hidden!$C$12,IF(A298=hidden!$A$13,hidden!$C$13,IF(A298=hidden!#REF!,hidden!#REF!,IF(A298=hidden!#REF!,hidden!#REF!)))))))))</f>
        <v/>
      </c>
      <c r="I298" s="64" t="e">
        <f t="shared" si="7"/>
        <v>#VALUE!</v>
      </c>
    </row>
    <row r="299" spans="1:9" x14ac:dyDescent="0.35">
      <c r="A299" s="14">
        <f>'2. Physical Access'!A261</f>
        <v>0</v>
      </c>
      <c r="B299" s="14">
        <f>'2. Physical Access'!B261</f>
        <v>0</v>
      </c>
      <c r="C299" s="61">
        <f>'2. Physical Access'!C261</f>
        <v>0</v>
      </c>
      <c r="D299" s="61">
        <f>'2. Physical Access'!D261</f>
        <v>0</v>
      </c>
      <c r="E299" s="14">
        <f>'2. Physical Access'!E261</f>
        <v>0</v>
      </c>
      <c r="F299" s="14">
        <f>'2. Physical Access'!G261</f>
        <v>0</v>
      </c>
      <c r="G299" s="62">
        <f t="shared" si="8"/>
        <v>1</v>
      </c>
      <c r="H299" s="63" t="str">
        <f>IF(A299=0,"",IF(A299=hidden!$A$8,hidden!$C$8,IF(A299=hidden!$A$9,hidden!$C$9,IF(A299=hidden!$A$10,hidden!$C$10,IF(A299=hidden!$A$11,hidden!$C$11,IF(A299=hidden!$A$12,hidden!$C$12,IF(A299=hidden!$A$13,hidden!$C$13,IF(A299=hidden!#REF!,hidden!#REF!,IF(A299=hidden!#REF!,hidden!#REF!)))))))))</f>
        <v/>
      </c>
      <c r="I299" s="64" t="e">
        <f t="shared" ref="I299:I323" si="9">G299*H299</f>
        <v>#VALUE!</v>
      </c>
    </row>
    <row r="300" spans="1:9" x14ac:dyDescent="0.35">
      <c r="A300" s="14">
        <f>'2. Physical Access'!A262</f>
        <v>0</v>
      </c>
      <c r="B300" s="14">
        <f>'2. Physical Access'!B262</f>
        <v>0</v>
      </c>
      <c r="C300" s="61">
        <f>'2. Physical Access'!C262</f>
        <v>0</v>
      </c>
      <c r="D300" s="61">
        <f>'2. Physical Access'!D262</f>
        <v>0</v>
      </c>
      <c r="E300" s="14">
        <f>'2. Physical Access'!E262</f>
        <v>0</v>
      </c>
      <c r="F300" s="14">
        <f>'2. Physical Access'!G262</f>
        <v>0</v>
      </c>
      <c r="G300" s="62">
        <f t="shared" si="8"/>
        <v>1</v>
      </c>
      <c r="H300" s="63" t="str">
        <f>IF(A300=0,"",IF(A300=hidden!$A$8,hidden!$C$8,IF(A300=hidden!$A$9,hidden!$C$9,IF(A300=hidden!$A$10,hidden!$C$10,IF(A300=hidden!$A$11,hidden!$C$11,IF(A300=hidden!$A$12,hidden!$C$12,IF(A300=hidden!$A$13,hidden!$C$13,IF(A300=hidden!#REF!,hidden!#REF!,IF(A300=hidden!#REF!,hidden!#REF!)))))))))</f>
        <v/>
      </c>
      <c r="I300" s="64" t="e">
        <f t="shared" si="9"/>
        <v>#VALUE!</v>
      </c>
    </row>
    <row r="301" spans="1:9" x14ac:dyDescent="0.35">
      <c r="A301" s="14">
        <f>'2. Physical Access'!A263</f>
        <v>0</v>
      </c>
      <c r="B301" s="14">
        <f>'2. Physical Access'!B263</f>
        <v>0</v>
      </c>
      <c r="C301" s="61">
        <f>'2. Physical Access'!C263</f>
        <v>0</v>
      </c>
      <c r="D301" s="61">
        <f>'2. Physical Access'!D263</f>
        <v>0</v>
      </c>
      <c r="E301" s="14">
        <f>'2. Physical Access'!E263</f>
        <v>0</v>
      </c>
      <c r="F301" s="14">
        <f>'2. Physical Access'!G263</f>
        <v>0</v>
      </c>
      <c r="G301" s="62">
        <f t="shared" si="8"/>
        <v>1</v>
      </c>
      <c r="H301" s="63" t="str">
        <f>IF(A301=0,"",IF(A301=hidden!$A$8,hidden!$C$8,IF(A301=hidden!$A$9,hidden!$C$9,IF(A301=hidden!$A$10,hidden!$C$10,IF(A301=hidden!$A$11,hidden!$C$11,IF(A301=hidden!$A$12,hidden!$C$12,IF(A301=hidden!$A$13,hidden!$C$13,IF(A301=hidden!#REF!,hidden!#REF!,IF(A301=hidden!#REF!,hidden!#REF!)))))))))</f>
        <v/>
      </c>
      <c r="I301" s="64" t="e">
        <f t="shared" si="9"/>
        <v>#VALUE!</v>
      </c>
    </row>
    <row r="302" spans="1:9" x14ac:dyDescent="0.35">
      <c r="A302" s="14">
        <f>'2. Physical Access'!A264</f>
        <v>0</v>
      </c>
      <c r="B302" s="14">
        <f>'2. Physical Access'!B264</f>
        <v>0</v>
      </c>
      <c r="C302" s="61">
        <f>'2. Physical Access'!C264</f>
        <v>0</v>
      </c>
      <c r="D302" s="61">
        <f>'2. Physical Access'!D264</f>
        <v>0</v>
      </c>
      <c r="E302" s="14">
        <f>'2. Physical Access'!E264</f>
        <v>0</v>
      </c>
      <c r="F302" s="14">
        <f>'2. Physical Access'!G264</f>
        <v>0</v>
      </c>
      <c r="G302" s="62">
        <f t="shared" si="8"/>
        <v>1</v>
      </c>
      <c r="H302" s="63" t="str">
        <f>IF(A302=0,"",IF(A302=hidden!$A$8,hidden!$C$8,IF(A302=hidden!$A$9,hidden!$C$9,IF(A302=hidden!$A$10,hidden!$C$10,IF(A302=hidden!$A$11,hidden!$C$11,IF(A302=hidden!$A$12,hidden!$C$12,IF(A302=hidden!$A$13,hidden!$C$13,IF(A302=hidden!#REF!,hidden!#REF!,IF(A302=hidden!#REF!,hidden!#REF!)))))))))</f>
        <v/>
      </c>
      <c r="I302" s="64" t="e">
        <f t="shared" si="9"/>
        <v>#VALUE!</v>
      </c>
    </row>
    <row r="303" spans="1:9" x14ac:dyDescent="0.35">
      <c r="A303" s="14">
        <f>'2. Physical Access'!A265</f>
        <v>0</v>
      </c>
      <c r="B303" s="14">
        <f>'2. Physical Access'!B265</f>
        <v>0</v>
      </c>
      <c r="C303" s="61">
        <f>'2. Physical Access'!C265</f>
        <v>0</v>
      </c>
      <c r="D303" s="61">
        <f>'2. Physical Access'!D265</f>
        <v>0</v>
      </c>
      <c r="E303" s="14">
        <f>'2. Physical Access'!E265</f>
        <v>0</v>
      </c>
      <c r="F303" s="14">
        <f>'2. Physical Access'!G265</f>
        <v>0</v>
      </c>
      <c r="G303" s="62">
        <f t="shared" si="8"/>
        <v>1</v>
      </c>
      <c r="H303" s="63" t="str">
        <f>IF(A303=0,"",IF(A303=hidden!$A$8,hidden!$C$8,IF(A303=hidden!$A$9,hidden!$C$9,IF(A303=hidden!$A$10,hidden!$C$10,IF(A303=hidden!$A$11,hidden!$C$11,IF(A303=hidden!$A$12,hidden!$C$12,IF(A303=hidden!$A$13,hidden!$C$13,IF(A303=hidden!#REF!,hidden!#REF!,IF(A303=hidden!#REF!,hidden!#REF!)))))))))</f>
        <v/>
      </c>
      <c r="I303" s="64" t="e">
        <f t="shared" si="9"/>
        <v>#VALUE!</v>
      </c>
    </row>
    <row r="304" spans="1:9" x14ac:dyDescent="0.35">
      <c r="A304" s="14">
        <f>'2. Physical Access'!A266</f>
        <v>0</v>
      </c>
      <c r="B304" s="14">
        <f>'2. Physical Access'!B266</f>
        <v>0</v>
      </c>
      <c r="C304" s="61">
        <f>'2. Physical Access'!C266</f>
        <v>0</v>
      </c>
      <c r="D304" s="61">
        <f>'2. Physical Access'!D266</f>
        <v>0</v>
      </c>
      <c r="E304" s="14">
        <f>'2. Physical Access'!E266</f>
        <v>0</v>
      </c>
      <c r="F304" s="14">
        <f>'2. Physical Access'!G266</f>
        <v>0</v>
      </c>
      <c r="G304" s="62">
        <f t="shared" si="8"/>
        <v>1</v>
      </c>
      <c r="H304" s="63" t="str">
        <f>IF(A304=0,"",IF(A304=hidden!$A$8,hidden!$C$8,IF(A304=hidden!$A$9,hidden!$C$9,IF(A304=hidden!$A$10,hidden!$C$10,IF(A304=hidden!$A$11,hidden!$C$11,IF(A304=hidden!$A$12,hidden!$C$12,IF(A304=hidden!$A$13,hidden!$C$13,IF(A304=hidden!#REF!,hidden!#REF!,IF(A304=hidden!#REF!,hidden!#REF!)))))))))</f>
        <v/>
      </c>
      <c r="I304" s="64" t="e">
        <f t="shared" si="9"/>
        <v>#VALUE!</v>
      </c>
    </row>
    <row r="305" spans="1:9" x14ac:dyDescent="0.35">
      <c r="A305" s="14">
        <f>'2. Physical Access'!A267</f>
        <v>0</v>
      </c>
      <c r="B305" s="14">
        <f>'2. Physical Access'!B267</f>
        <v>0</v>
      </c>
      <c r="C305" s="61">
        <f>'2. Physical Access'!C267</f>
        <v>0</v>
      </c>
      <c r="D305" s="61">
        <f>'2. Physical Access'!D267</f>
        <v>0</v>
      </c>
      <c r="E305" s="14">
        <f>'2. Physical Access'!E267</f>
        <v>0</v>
      </c>
      <c r="F305" s="14">
        <f>'2. Physical Access'!G267</f>
        <v>0</v>
      </c>
      <c r="G305" s="62">
        <f t="shared" si="8"/>
        <v>1</v>
      </c>
      <c r="H305" s="63" t="str">
        <f>IF(A305=0,"",IF(A305=hidden!$A$8,hidden!$C$8,IF(A305=hidden!$A$9,hidden!$C$9,IF(A305=hidden!$A$10,hidden!$C$10,IF(A305=hidden!$A$11,hidden!$C$11,IF(A305=hidden!$A$12,hidden!$C$12,IF(A305=hidden!$A$13,hidden!$C$13,IF(A305=hidden!#REF!,hidden!#REF!,IF(A305=hidden!#REF!,hidden!#REF!)))))))))</f>
        <v/>
      </c>
      <c r="I305" s="64" t="e">
        <f t="shared" si="9"/>
        <v>#VALUE!</v>
      </c>
    </row>
    <row r="306" spans="1:9" x14ac:dyDescent="0.35">
      <c r="A306" s="14">
        <f>'2. Physical Access'!A268</f>
        <v>0</v>
      </c>
      <c r="B306" s="14">
        <f>'2. Physical Access'!B268</f>
        <v>0</v>
      </c>
      <c r="C306" s="61">
        <f>'2. Physical Access'!C268</f>
        <v>0</v>
      </c>
      <c r="D306" s="61">
        <f>'2. Physical Access'!D268</f>
        <v>0</v>
      </c>
      <c r="E306" s="14">
        <f>'2. Physical Access'!E268</f>
        <v>0</v>
      </c>
      <c r="F306" s="14">
        <f>'2. Physical Access'!G268</f>
        <v>0</v>
      </c>
      <c r="G306" s="62">
        <f t="shared" si="8"/>
        <v>1</v>
      </c>
      <c r="H306" s="63" t="str">
        <f>IF(A306=0,"",IF(A306=hidden!$A$8,hidden!$C$8,IF(A306=hidden!$A$9,hidden!$C$9,IF(A306=hidden!$A$10,hidden!$C$10,IF(A306=hidden!$A$11,hidden!$C$11,IF(A306=hidden!$A$12,hidden!$C$12,IF(A306=hidden!$A$13,hidden!$C$13,IF(A306=hidden!#REF!,hidden!#REF!,IF(A306=hidden!#REF!,hidden!#REF!)))))))))</f>
        <v/>
      </c>
      <c r="I306" s="64" t="e">
        <f t="shared" si="9"/>
        <v>#VALUE!</v>
      </c>
    </row>
    <row r="307" spans="1:9" x14ac:dyDescent="0.35">
      <c r="A307" s="14">
        <f>'2. Physical Access'!A269</f>
        <v>0</v>
      </c>
      <c r="B307" s="14">
        <f>'2. Physical Access'!B269</f>
        <v>0</v>
      </c>
      <c r="C307" s="61">
        <f>'2. Physical Access'!C269</f>
        <v>0</v>
      </c>
      <c r="D307" s="61">
        <f>'2. Physical Access'!D269</f>
        <v>0</v>
      </c>
      <c r="E307" s="14">
        <f>'2. Physical Access'!E269</f>
        <v>0</v>
      </c>
      <c r="F307" s="14">
        <f>'2. Physical Access'!G269</f>
        <v>0</v>
      </c>
      <c r="G307" s="62">
        <f t="shared" si="8"/>
        <v>1</v>
      </c>
      <c r="H307" s="63" t="str">
        <f>IF(A307=0,"",IF(A307=hidden!$A$8,hidden!$C$8,IF(A307=hidden!$A$9,hidden!$C$9,IF(A307=hidden!$A$10,hidden!$C$10,IF(A307=hidden!$A$11,hidden!$C$11,IF(A307=hidden!$A$12,hidden!$C$12,IF(A307=hidden!$A$13,hidden!$C$13,IF(A307=hidden!#REF!,hidden!#REF!,IF(A307=hidden!#REF!,hidden!#REF!)))))))))</f>
        <v/>
      </c>
      <c r="I307" s="64" t="e">
        <f t="shared" si="9"/>
        <v>#VALUE!</v>
      </c>
    </row>
    <row r="308" spans="1:9" x14ac:dyDescent="0.35">
      <c r="A308" s="14">
        <f>'2. Physical Access'!A270</f>
        <v>0</v>
      </c>
      <c r="B308" s="14">
        <f>'2. Physical Access'!B270</f>
        <v>0</v>
      </c>
      <c r="C308" s="61">
        <f>'2. Physical Access'!C270</f>
        <v>0</v>
      </c>
      <c r="D308" s="61">
        <f>'2. Physical Access'!D270</f>
        <v>0</v>
      </c>
      <c r="E308" s="14">
        <f>'2. Physical Access'!E270</f>
        <v>0</v>
      </c>
      <c r="F308" s="14">
        <f>'2. Physical Access'!G270</f>
        <v>0</v>
      </c>
      <c r="G308" s="62">
        <f t="shared" si="8"/>
        <v>1</v>
      </c>
      <c r="H308" s="63" t="str">
        <f>IF(A308=0,"",IF(A308=hidden!$A$8,hidden!$C$8,IF(A308=hidden!$A$9,hidden!$C$9,IF(A308=hidden!$A$10,hidden!$C$10,IF(A308=hidden!$A$11,hidden!$C$11,IF(A308=hidden!$A$12,hidden!$C$12,IF(A308=hidden!$A$13,hidden!$C$13,IF(A308=hidden!#REF!,hidden!#REF!,IF(A308=hidden!#REF!,hidden!#REF!)))))))))</f>
        <v/>
      </c>
      <c r="I308" s="64" t="e">
        <f t="shared" si="9"/>
        <v>#VALUE!</v>
      </c>
    </row>
    <row r="309" spans="1:9" x14ac:dyDescent="0.35">
      <c r="A309" s="14">
        <f>'2. Physical Access'!A271</f>
        <v>0</v>
      </c>
      <c r="B309" s="14">
        <f>'2. Physical Access'!B271</f>
        <v>0</v>
      </c>
      <c r="C309" s="61">
        <f>'2. Physical Access'!C271</f>
        <v>0</v>
      </c>
      <c r="D309" s="61">
        <f>'2. Physical Access'!D271</f>
        <v>0</v>
      </c>
      <c r="E309" s="14">
        <f>'2. Physical Access'!E271</f>
        <v>0</v>
      </c>
      <c r="F309" s="14">
        <f>'2. Physical Access'!G271</f>
        <v>0</v>
      </c>
      <c r="G309" s="62">
        <f t="shared" si="8"/>
        <v>1</v>
      </c>
      <c r="H309" s="63" t="str">
        <f>IF(A309=0,"",IF(A309=hidden!$A$8,hidden!$C$8,IF(A309=hidden!$A$9,hidden!$C$9,IF(A309=hidden!$A$10,hidden!$C$10,IF(A309=hidden!$A$11,hidden!$C$11,IF(A309=hidden!$A$12,hidden!$C$12,IF(A309=hidden!$A$13,hidden!$C$13,IF(A309=hidden!#REF!,hidden!#REF!,IF(A309=hidden!#REF!,hidden!#REF!)))))))))</f>
        <v/>
      </c>
      <c r="I309" s="64" t="e">
        <f t="shared" si="9"/>
        <v>#VALUE!</v>
      </c>
    </row>
    <row r="310" spans="1:9" x14ac:dyDescent="0.35">
      <c r="A310" s="14">
        <f>'2. Physical Access'!A272</f>
        <v>0</v>
      </c>
      <c r="B310" s="14">
        <f>'2. Physical Access'!B272</f>
        <v>0</v>
      </c>
      <c r="C310" s="61">
        <f>'2. Physical Access'!C272</f>
        <v>0</v>
      </c>
      <c r="D310" s="61">
        <f>'2. Physical Access'!D272</f>
        <v>0</v>
      </c>
      <c r="E310" s="14">
        <f>'2. Physical Access'!E272</f>
        <v>0</v>
      </c>
      <c r="F310" s="14">
        <f>'2. Physical Access'!G272</f>
        <v>0</v>
      </c>
      <c r="G310" s="62">
        <f t="shared" si="8"/>
        <v>1</v>
      </c>
      <c r="H310" s="63" t="str">
        <f>IF(A310=0,"",IF(A310=hidden!$A$8,hidden!$C$8,IF(A310=hidden!$A$9,hidden!$C$9,IF(A310=hidden!$A$10,hidden!$C$10,IF(A310=hidden!$A$11,hidden!$C$11,IF(A310=hidden!$A$12,hidden!$C$12,IF(A310=hidden!$A$13,hidden!$C$13,IF(A310=hidden!#REF!,hidden!#REF!,IF(A310=hidden!#REF!,hidden!#REF!)))))))))</f>
        <v/>
      </c>
      <c r="I310" s="64" t="e">
        <f t="shared" si="9"/>
        <v>#VALUE!</v>
      </c>
    </row>
    <row r="311" spans="1:9" x14ac:dyDescent="0.35">
      <c r="A311" s="14">
        <f>'2. Physical Access'!A273</f>
        <v>0</v>
      </c>
      <c r="B311" s="14">
        <f>'2. Physical Access'!B273</f>
        <v>0</v>
      </c>
      <c r="C311" s="61">
        <f>'2. Physical Access'!C273</f>
        <v>0</v>
      </c>
      <c r="D311" s="61">
        <f>'2. Physical Access'!D273</f>
        <v>0</v>
      </c>
      <c r="E311" s="14">
        <f>'2. Physical Access'!E273</f>
        <v>0</v>
      </c>
      <c r="F311" s="14">
        <f>'2. Physical Access'!G273</f>
        <v>0</v>
      </c>
      <c r="G311" s="62">
        <f t="shared" si="8"/>
        <v>1</v>
      </c>
      <c r="H311" s="63" t="str">
        <f>IF(A311=0,"",IF(A311=hidden!$A$8,hidden!$C$8,IF(A311=hidden!$A$9,hidden!$C$9,IF(A311=hidden!$A$10,hidden!$C$10,IF(A311=hidden!$A$11,hidden!$C$11,IF(A311=hidden!$A$12,hidden!$C$12,IF(A311=hidden!$A$13,hidden!$C$13,IF(A311=hidden!#REF!,hidden!#REF!,IF(A311=hidden!#REF!,hidden!#REF!)))))))))</f>
        <v/>
      </c>
      <c r="I311" s="64" t="e">
        <f t="shared" si="9"/>
        <v>#VALUE!</v>
      </c>
    </row>
    <row r="312" spans="1:9" x14ac:dyDescent="0.35">
      <c r="A312" s="14">
        <f>'2. Physical Access'!A274</f>
        <v>0</v>
      </c>
      <c r="B312" s="14">
        <f>'2. Physical Access'!B274</f>
        <v>0</v>
      </c>
      <c r="C312" s="61">
        <f>'2. Physical Access'!C274</f>
        <v>0</v>
      </c>
      <c r="D312" s="61">
        <f>'2. Physical Access'!D274</f>
        <v>0</v>
      </c>
      <c r="E312" s="14">
        <f>'2. Physical Access'!E274</f>
        <v>0</v>
      </c>
      <c r="F312" s="14">
        <f>'2. Physical Access'!G274</f>
        <v>0</v>
      </c>
      <c r="G312" s="62">
        <f t="shared" si="8"/>
        <v>1</v>
      </c>
      <c r="H312" s="63" t="str">
        <f>IF(A312=0,"",IF(A312=hidden!$A$8,hidden!$C$8,IF(A312=hidden!$A$9,hidden!$C$9,IF(A312=hidden!$A$10,hidden!$C$10,IF(A312=hidden!$A$11,hidden!$C$11,IF(A312=hidden!$A$12,hidden!$C$12,IF(A312=hidden!$A$13,hidden!$C$13,IF(A312=hidden!#REF!,hidden!#REF!,IF(A312=hidden!#REF!,hidden!#REF!)))))))))</f>
        <v/>
      </c>
      <c r="I312" s="64" t="e">
        <f t="shared" si="9"/>
        <v>#VALUE!</v>
      </c>
    </row>
    <row r="313" spans="1:9" x14ac:dyDescent="0.35">
      <c r="A313" s="14">
        <f>'2. Physical Access'!A275</f>
        <v>0</v>
      </c>
      <c r="B313" s="14">
        <f>'2. Physical Access'!B275</f>
        <v>0</v>
      </c>
      <c r="C313" s="61">
        <f>'2. Physical Access'!C275</f>
        <v>0</v>
      </c>
      <c r="D313" s="61">
        <f>'2. Physical Access'!D275</f>
        <v>0</v>
      </c>
      <c r="E313" s="14">
        <f>'2. Physical Access'!E275</f>
        <v>0</v>
      </c>
      <c r="F313" s="14">
        <f>'2. Physical Access'!G275</f>
        <v>0</v>
      </c>
      <c r="G313" s="62">
        <f t="shared" si="8"/>
        <v>1</v>
      </c>
      <c r="H313" s="63" t="str">
        <f>IF(A313=0,"",IF(A313=hidden!$A$8,hidden!$C$8,IF(A313=hidden!$A$9,hidden!$C$9,IF(A313=hidden!$A$10,hidden!$C$10,IF(A313=hidden!$A$11,hidden!$C$11,IF(A313=hidden!$A$12,hidden!$C$12,IF(A313=hidden!$A$13,hidden!$C$13,IF(A313=hidden!#REF!,hidden!#REF!,IF(A313=hidden!#REF!,hidden!#REF!)))))))))</f>
        <v/>
      </c>
      <c r="I313" s="64" t="e">
        <f t="shared" si="9"/>
        <v>#VALUE!</v>
      </c>
    </row>
    <row r="314" spans="1:9" x14ac:dyDescent="0.35">
      <c r="A314" s="14">
        <f>'2. Physical Access'!A276</f>
        <v>0</v>
      </c>
      <c r="B314" s="14">
        <f>'2. Physical Access'!B276</f>
        <v>0</v>
      </c>
      <c r="C314" s="61">
        <f>'2. Physical Access'!C276</f>
        <v>0</v>
      </c>
      <c r="D314" s="61">
        <f>'2. Physical Access'!D276</f>
        <v>0</v>
      </c>
      <c r="E314" s="14">
        <f>'2. Physical Access'!E276</f>
        <v>0</v>
      </c>
      <c r="F314" s="14">
        <f>'2. Physical Access'!G276</f>
        <v>0</v>
      </c>
      <c r="G314" s="62">
        <f t="shared" si="8"/>
        <v>1</v>
      </c>
      <c r="H314" s="63" t="str">
        <f>IF(A314=0,"",IF(A314=hidden!$A$8,hidden!$C$8,IF(A314=hidden!$A$9,hidden!$C$9,IF(A314=hidden!$A$10,hidden!$C$10,IF(A314=hidden!$A$11,hidden!$C$11,IF(A314=hidden!$A$12,hidden!$C$12,IF(A314=hidden!$A$13,hidden!$C$13,IF(A314=hidden!#REF!,hidden!#REF!,IF(A314=hidden!#REF!,hidden!#REF!)))))))))</f>
        <v/>
      </c>
      <c r="I314" s="64" t="e">
        <f t="shared" si="9"/>
        <v>#VALUE!</v>
      </c>
    </row>
    <row r="315" spans="1:9" x14ac:dyDescent="0.35">
      <c r="A315" s="14">
        <f>'2. Physical Access'!A277</f>
        <v>0</v>
      </c>
      <c r="B315" s="14">
        <f>'2. Physical Access'!B277</f>
        <v>0</v>
      </c>
      <c r="C315" s="61">
        <f>'2. Physical Access'!C277</f>
        <v>0</v>
      </c>
      <c r="D315" s="61">
        <f>'2. Physical Access'!D277</f>
        <v>0</v>
      </c>
      <c r="E315" s="14">
        <f>'2. Physical Access'!E277</f>
        <v>0</v>
      </c>
      <c r="F315" s="14">
        <f>'2. Physical Access'!G277</f>
        <v>0</v>
      </c>
      <c r="G315" s="62">
        <f t="shared" si="8"/>
        <v>1</v>
      </c>
      <c r="H315" s="63" t="str">
        <f>IF(A315=0,"",IF(A315=hidden!$A$8,hidden!$C$8,IF(A315=hidden!$A$9,hidden!$C$9,IF(A315=hidden!$A$10,hidden!$C$10,IF(A315=hidden!$A$11,hidden!$C$11,IF(A315=hidden!$A$12,hidden!$C$12,IF(A315=hidden!$A$13,hidden!$C$13,IF(A315=hidden!#REF!,hidden!#REF!,IF(A315=hidden!#REF!,hidden!#REF!)))))))))</f>
        <v/>
      </c>
      <c r="I315" s="64" t="e">
        <f t="shared" si="9"/>
        <v>#VALUE!</v>
      </c>
    </row>
    <row r="316" spans="1:9" x14ac:dyDescent="0.35">
      <c r="A316" s="14">
        <f>'2. Physical Access'!A278</f>
        <v>0</v>
      </c>
      <c r="B316" s="14">
        <f>'2. Physical Access'!B278</f>
        <v>0</v>
      </c>
      <c r="C316" s="61">
        <f>'2. Physical Access'!C278</f>
        <v>0</v>
      </c>
      <c r="D316" s="61">
        <f>'2. Physical Access'!D278</f>
        <v>0</v>
      </c>
      <c r="E316" s="14">
        <f>'2. Physical Access'!E278</f>
        <v>0</v>
      </c>
      <c r="F316" s="14">
        <f>'2. Physical Access'!G278</f>
        <v>0</v>
      </c>
      <c r="G316" s="62">
        <f t="shared" si="8"/>
        <v>1</v>
      </c>
      <c r="H316" s="63" t="str">
        <f>IF(A316=0,"",IF(A316=hidden!$A$8,hidden!$C$8,IF(A316=hidden!$A$9,hidden!$C$9,IF(A316=hidden!$A$10,hidden!$C$10,IF(A316=hidden!$A$11,hidden!$C$11,IF(A316=hidden!$A$12,hidden!$C$12,IF(A316=hidden!$A$13,hidden!$C$13,IF(A316=hidden!#REF!,hidden!#REF!,IF(A316=hidden!#REF!,hidden!#REF!)))))))))</f>
        <v/>
      </c>
      <c r="I316" s="64" t="e">
        <f t="shared" si="9"/>
        <v>#VALUE!</v>
      </c>
    </row>
    <row r="317" spans="1:9" x14ac:dyDescent="0.35">
      <c r="A317" s="14">
        <f>'2. Physical Access'!A279</f>
        <v>0</v>
      </c>
      <c r="B317" s="14">
        <f>'2. Physical Access'!B279</f>
        <v>0</v>
      </c>
      <c r="C317" s="61">
        <f>'2. Physical Access'!C279</f>
        <v>0</v>
      </c>
      <c r="D317" s="61">
        <f>'2. Physical Access'!D279</f>
        <v>0</v>
      </c>
      <c r="E317" s="14">
        <f>'2. Physical Access'!E279</f>
        <v>0</v>
      </c>
      <c r="F317" s="14">
        <f>'2. Physical Access'!G279</f>
        <v>0</v>
      </c>
      <c r="G317" s="62">
        <f t="shared" si="8"/>
        <v>1</v>
      </c>
      <c r="H317" s="63" t="str">
        <f>IF(A317=0,"",IF(A317=hidden!$A$8,hidden!$C$8,IF(A317=hidden!$A$9,hidden!$C$9,IF(A317=hidden!$A$10,hidden!$C$10,IF(A317=hidden!$A$11,hidden!$C$11,IF(A317=hidden!$A$12,hidden!$C$12,IF(A317=hidden!$A$13,hidden!$C$13,IF(A317=hidden!#REF!,hidden!#REF!,IF(A317=hidden!#REF!,hidden!#REF!)))))))))</f>
        <v/>
      </c>
      <c r="I317" s="64" t="e">
        <f t="shared" si="9"/>
        <v>#VALUE!</v>
      </c>
    </row>
    <row r="318" spans="1:9" x14ac:dyDescent="0.35">
      <c r="A318" s="14">
        <f>'2. Physical Access'!A280</f>
        <v>0</v>
      </c>
      <c r="B318" s="14">
        <f>'2. Physical Access'!B280</f>
        <v>0</v>
      </c>
      <c r="C318" s="61">
        <f>'2. Physical Access'!C280</f>
        <v>0</v>
      </c>
      <c r="D318" s="61">
        <f>'2. Physical Access'!D280</f>
        <v>0</v>
      </c>
      <c r="E318" s="14">
        <f>'2. Physical Access'!E280</f>
        <v>0</v>
      </c>
      <c r="F318" s="14">
        <f>'2. Physical Access'!G280</f>
        <v>0</v>
      </c>
      <c r="G318" s="62">
        <f t="shared" si="8"/>
        <v>1</v>
      </c>
      <c r="H318" s="63" t="str">
        <f>IF(A318=0,"",IF(A318=hidden!$A$8,hidden!$C$8,IF(A318=hidden!$A$9,hidden!$C$9,IF(A318=hidden!$A$10,hidden!$C$10,IF(A318=hidden!$A$11,hidden!$C$11,IF(A318=hidden!$A$12,hidden!$C$12,IF(A318=hidden!$A$13,hidden!$C$13,IF(A318=hidden!#REF!,hidden!#REF!,IF(A318=hidden!#REF!,hidden!#REF!)))))))))</f>
        <v/>
      </c>
      <c r="I318" s="64" t="e">
        <f t="shared" si="9"/>
        <v>#VALUE!</v>
      </c>
    </row>
    <row r="319" spans="1:9" x14ac:dyDescent="0.35">
      <c r="A319" s="14">
        <f>'2. Physical Access'!A281</f>
        <v>0</v>
      </c>
      <c r="B319" s="14">
        <f>'2. Physical Access'!B281</f>
        <v>0</v>
      </c>
      <c r="C319" s="61">
        <f>'2. Physical Access'!C281</f>
        <v>0</v>
      </c>
      <c r="D319" s="61">
        <f>'2. Physical Access'!D281</f>
        <v>0</v>
      </c>
      <c r="E319" s="14">
        <f>'2. Physical Access'!E281</f>
        <v>0</v>
      </c>
      <c r="F319" s="14">
        <f>'2. Physical Access'!G281</f>
        <v>0</v>
      </c>
      <c r="G319" s="62">
        <f t="shared" si="8"/>
        <v>1</v>
      </c>
      <c r="H319" s="63" t="str">
        <f>IF(A319=0,"",IF(A319=hidden!$A$8,hidden!$C$8,IF(A319=hidden!$A$9,hidden!$C$9,IF(A319=hidden!$A$10,hidden!$C$10,IF(A319=hidden!$A$11,hidden!$C$11,IF(A319=hidden!$A$12,hidden!$C$12,IF(A319=hidden!$A$13,hidden!$C$13,IF(A319=hidden!#REF!,hidden!#REF!,IF(A319=hidden!#REF!,hidden!#REF!)))))))))</f>
        <v/>
      </c>
      <c r="I319" s="64" t="e">
        <f t="shared" si="9"/>
        <v>#VALUE!</v>
      </c>
    </row>
    <row r="320" spans="1:9" x14ac:dyDescent="0.35">
      <c r="A320" s="14">
        <f>'2. Physical Access'!A282</f>
        <v>0</v>
      </c>
      <c r="B320" s="14">
        <f>'2. Physical Access'!B282</f>
        <v>0</v>
      </c>
      <c r="C320" s="61">
        <f>'2. Physical Access'!C282</f>
        <v>0</v>
      </c>
      <c r="D320" s="61">
        <f>'2. Physical Access'!D282</f>
        <v>0</v>
      </c>
      <c r="E320" s="14">
        <f>'2. Physical Access'!E282</f>
        <v>0</v>
      </c>
      <c r="F320" s="14">
        <f>'2. Physical Access'!G282</f>
        <v>0</v>
      </c>
      <c r="G320" s="62">
        <f t="shared" si="8"/>
        <v>1</v>
      </c>
      <c r="H320" s="63" t="str">
        <f>IF(A320=0,"",IF(A320=hidden!$A$8,hidden!$C$8,IF(A320=hidden!$A$9,hidden!$C$9,IF(A320=hidden!$A$10,hidden!$C$10,IF(A320=hidden!$A$11,hidden!$C$11,IF(A320=hidden!$A$12,hidden!$C$12,IF(A320=hidden!$A$13,hidden!$C$13,IF(A320=hidden!#REF!,hidden!#REF!,IF(A320=hidden!#REF!,hidden!#REF!)))))))))</f>
        <v/>
      </c>
      <c r="I320" s="64" t="e">
        <f t="shared" si="9"/>
        <v>#VALUE!</v>
      </c>
    </row>
    <row r="321" spans="1:9" x14ac:dyDescent="0.35">
      <c r="A321" s="14">
        <f>'2. Physical Access'!A283</f>
        <v>0</v>
      </c>
      <c r="B321" s="14">
        <f>'2. Physical Access'!B283</f>
        <v>0</v>
      </c>
      <c r="C321" s="61">
        <f>'2. Physical Access'!C283</f>
        <v>0</v>
      </c>
      <c r="D321" s="61">
        <f>'2. Physical Access'!D283</f>
        <v>0</v>
      </c>
      <c r="E321" s="14">
        <f>'2. Physical Access'!E283</f>
        <v>0</v>
      </c>
      <c r="F321" s="14">
        <f>'2. Physical Access'!G283</f>
        <v>0</v>
      </c>
      <c r="G321" s="62">
        <f t="shared" si="8"/>
        <v>1</v>
      </c>
      <c r="H321" s="63" t="str">
        <f>IF(A321=0,"",IF(A321=hidden!$A$8,hidden!$C$8,IF(A321=hidden!$A$9,hidden!$C$9,IF(A321=hidden!$A$10,hidden!$C$10,IF(A321=hidden!$A$11,hidden!$C$11,IF(A321=hidden!$A$12,hidden!$C$12,IF(A321=hidden!$A$13,hidden!$C$13,IF(A321=hidden!#REF!,hidden!#REF!,IF(A321=hidden!#REF!,hidden!#REF!)))))))))</f>
        <v/>
      </c>
      <c r="I321" s="64" t="e">
        <f t="shared" si="9"/>
        <v>#VALUE!</v>
      </c>
    </row>
    <row r="322" spans="1:9" x14ac:dyDescent="0.35">
      <c r="A322" s="14">
        <f>'2. Physical Access'!A284</f>
        <v>0</v>
      </c>
      <c r="B322" s="14">
        <f>'2. Physical Access'!B284</f>
        <v>0</v>
      </c>
      <c r="C322" s="61">
        <f>'2. Physical Access'!C284</f>
        <v>0</v>
      </c>
      <c r="D322" s="61">
        <f>'2. Physical Access'!D284</f>
        <v>0</v>
      </c>
      <c r="E322" s="14">
        <f>'2. Physical Access'!E284</f>
        <v>0</v>
      </c>
      <c r="F322" s="14">
        <f>'2. Physical Access'!G284</f>
        <v>0</v>
      </c>
      <c r="G322" s="62">
        <f t="shared" si="8"/>
        <v>1</v>
      </c>
      <c r="H322" s="63" t="str">
        <f>IF(A322=0,"",IF(A322=hidden!$A$8,hidden!$C$8,IF(A322=hidden!$A$9,hidden!$C$9,IF(A322=hidden!$A$10,hidden!$C$10,IF(A322=hidden!$A$11,hidden!$C$11,IF(A322=hidden!$A$12,hidden!$C$12,IF(A322=hidden!$A$13,hidden!$C$13,IF(A322=hidden!#REF!,hidden!#REF!,IF(A322=hidden!#REF!,hidden!#REF!)))))))))</f>
        <v/>
      </c>
      <c r="I322" s="64" t="e">
        <f t="shared" si="9"/>
        <v>#VALUE!</v>
      </c>
    </row>
    <row r="323" spans="1:9" ht="15" thickBot="1" x14ac:dyDescent="0.4">
      <c r="A323" s="14">
        <f>'2. Physical Access'!A285</f>
        <v>0</v>
      </c>
      <c r="B323" s="14">
        <f>'2. Physical Access'!B285</f>
        <v>0</v>
      </c>
      <c r="C323" s="61">
        <f>'2. Physical Access'!C285</f>
        <v>0</v>
      </c>
      <c r="D323" s="61">
        <f>'2. Physical Access'!D285</f>
        <v>0</v>
      </c>
      <c r="E323" s="14">
        <f>'2. Physical Access'!E285</f>
        <v>0</v>
      </c>
      <c r="F323" s="14">
        <f>'2. Physical Access'!G285</f>
        <v>0</v>
      </c>
      <c r="G323" s="68">
        <f t="shared" si="8"/>
        <v>1</v>
      </c>
      <c r="H323" s="63" t="str">
        <f>IF(A323=0,"",IF(A323=hidden!$A$8,hidden!$C$8,IF(A323=hidden!$A$9,hidden!$C$9,IF(A323=hidden!$A$10,hidden!$C$10,IF(A323=hidden!$A$11,hidden!$C$11,IF(A323=hidden!$A$12,hidden!$C$12,IF(A323=hidden!$A$13,hidden!$C$13,IF(A323=hidden!#REF!,hidden!#REF!,IF(A323=hidden!#REF!,hidden!#REF!)))))))))</f>
        <v/>
      </c>
      <c r="I323" s="64" t="e">
        <f t="shared" si="9"/>
        <v>#VALUE!</v>
      </c>
    </row>
  </sheetData>
  <sheetProtection algorithmName="SHA-512" hashValue="LZ3Cj4bt0w3JE9dRT6xUne0xxIYpoALvvIyHo5qIRpklYB1/hfmxmWw0B372dCFJGL66ev8mQmiXOliV/E1YYA==" saltValue="bDpCsNQGQb006UECofEOhA==" spinCount="100000" sheet="1" objects="1" scenarios="1"/>
  <phoneticPr fontId="15"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9f88aa2-ba18-4c75-8e79-574a77cb7bc5">
      <Terms xmlns="http://schemas.microsoft.com/office/infopath/2007/PartnerControls"/>
    </lcf76f155ced4ddcb4097134ff3c332f>
    <TaxCatchAll xmlns="fb1609dc-9fdf-4894-9969-1c0ca80e1f6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68E7916052EDD94A9D0735368F0DB42E" ma:contentTypeVersion="18" ma:contentTypeDescription="Opprett et nytt dokument." ma:contentTypeScope="" ma:versionID="885c26ca85a1f2d20c0777411b343dfc">
  <xsd:schema xmlns:xsd="http://www.w3.org/2001/XMLSchema" xmlns:xs="http://www.w3.org/2001/XMLSchema" xmlns:p="http://schemas.microsoft.com/office/2006/metadata/properties" xmlns:ns2="19f88aa2-ba18-4c75-8e79-574a77cb7bc5" xmlns:ns3="fb1609dc-9fdf-4894-9969-1c0ca80e1f66" targetNamespace="http://schemas.microsoft.com/office/2006/metadata/properties" ma:root="true" ma:fieldsID="e7a191d27908c08e5b6ba24de259f380" ns2:_="" ns3:_="">
    <xsd:import namespace="19f88aa2-ba18-4c75-8e79-574a77cb7bc5"/>
    <xsd:import namespace="fb1609dc-9fdf-4894-9969-1c0ca80e1f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f88aa2-ba18-4c75-8e79-574a77cb7b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emerkelapper" ma:readOnly="false" ma:fieldId="{5cf76f15-5ced-4ddc-b409-7134ff3c332f}" ma:taxonomyMulti="true" ma:sspId="e2b4b928-4b03-4ebd-a6cb-3a236346d09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b1609dc-9fdf-4894-9969-1c0ca80e1f66" elementFormDefault="qualified">
    <xsd:import namespace="http://schemas.microsoft.com/office/2006/documentManagement/types"/>
    <xsd:import namespace="http://schemas.microsoft.com/office/infopath/2007/PartnerControls"/>
    <xsd:element name="SharedWithUsers" ma:index="19"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ingsdetaljer" ma:internalName="SharedWithDetails" ma:readOnly="true">
      <xsd:simpleType>
        <xsd:restriction base="dms:Note">
          <xsd:maxLength value="255"/>
        </xsd:restriction>
      </xsd:simpleType>
    </xsd:element>
    <xsd:element name="TaxCatchAll" ma:index="23" nillable="true" ma:displayName="Taxonomy Catch All Column" ma:hidden="true" ma:list="{9ffd4d23-99de-4866-9332-95c79ce97e78}" ma:internalName="TaxCatchAll" ma:showField="CatchAllData" ma:web="fb1609dc-9fdf-4894-9969-1c0ca80e1f6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950B25-8CC5-46AC-ACC6-1EECFB1124C7}">
  <ds:schemaRefs>
    <ds:schemaRef ds:uri="http://schemas.microsoft.com/sharepoint/v3/contenttype/forms"/>
  </ds:schemaRefs>
</ds:datastoreItem>
</file>

<file path=customXml/itemProps2.xml><?xml version="1.0" encoding="utf-8"?>
<ds:datastoreItem xmlns:ds="http://schemas.openxmlformats.org/officeDocument/2006/customXml" ds:itemID="{600C1EF8-5D5C-4606-9D93-800DBE184648}">
  <ds:schemaRefs>
    <ds:schemaRef ds:uri="http://www.w3.org/XML/1998/namespace"/>
    <ds:schemaRef ds:uri="http://purl.org/dc/elements/1.1/"/>
    <ds:schemaRef ds:uri="http://schemas.microsoft.com/office/2006/documentManagement/types"/>
    <ds:schemaRef ds:uri="http://schemas.openxmlformats.org/package/2006/metadata/core-properties"/>
    <ds:schemaRef ds:uri="http://purl.org/dc/dcmitype/"/>
    <ds:schemaRef ds:uri="http://purl.org/dc/terms/"/>
    <ds:schemaRef ds:uri="fb1609dc-9fdf-4894-9969-1c0ca80e1f66"/>
    <ds:schemaRef ds:uri="http://schemas.microsoft.com/office/infopath/2007/PartnerControls"/>
    <ds:schemaRef ds:uri="19f88aa2-ba18-4c75-8e79-574a77cb7bc5"/>
    <ds:schemaRef ds:uri="http://schemas.microsoft.com/office/2006/metadata/properties"/>
  </ds:schemaRefs>
</ds:datastoreItem>
</file>

<file path=customXml/itemProps3.xml><?xml version="1.0" encoding="utf-8"?>
<ds:datastoreItem xmlns:ds="http://schemas.openxmlformats.org/officeDocument/2006/customXml" ds:itemID="{0AC26A1D-13B5-400D-9254-E0E8027D3F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f88aa2-ba18-4c75-8e79-574a77cb7bc5"/>
    <ds:schemaRef ds:uri="fb1609dc-9fdf-4894-9969-1c0ca80e1f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READ ME</vt:lpstr>
      <vt:lpstr>1. Project information</vt:lpstr>
      <vt:lpstr>2. Physical Access</vt:lpstr>
      <vt:lpstr>3. Remote Access</vt:lpstr>
      <vt:lpstr>4. Travel</vt:lpstr>
      <vt:lpstr>5. Additional costs</vt:lpstr>
      <vt:lpstr>6. Summary</vt:lpstr>
      <vt:lpstr>hidden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Eleanor Jones</dc:creator>
  <cp:lastModifiedBy>Eleanor Jones</cp:lastModifiedBy>
  <cp:lastPrinted>2023-02-23T14:53:31Z</cp:lastPrinted>
  <dcterms:created xsi:type="dcterms:W3CDTF">2023-01-12T14:28:43Z</dcterms:created>
  <dcterms:modified xsi:type="dcterms:W3CDTF">2024-06-04T15:26:57Z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0x01010068E7916052EDD94A9D0735368F0DB42E</vt:lpwstr>
  </property>
  <property fmtid="{D5CDD505-2E9C-101B-9397-08002B2CF9AE}" pid="3" name="MediaServiceImageTags">
    <vt:lpwstr/>
  </property>
</Properties>
</file>